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3" documentId="8_{96762D36-356F-4179-8C8C-768BBFD6A306}" xr6:coauthVersionLast="47" xr6:coauthVersionMax="47" xr10:uidLastSave="{7C039BE1-69D9-4F80-99F4-B810BD4E2BC2}"/>
  <bookViews>
    <workbookView xWindow="-108" yWindow="-108" windowWidth="23256" windowHeight="12456" tabRatio="516" xr2:uid="{16B84B12-E9D5-4387-A9B3-7DB2872D1717}"/>
  </bookViews>
  <sheets>
    <sheet name="GUIDANCE" sheetId="5" r:id="rId1"/>
    <sheet name="Proposed Budget" sheetId="7" r:id="rId2"/>
    <sheet name="2024-25" sheetId="9" r:id="rId3"/>
    <sheet name="2025-26" sheetId="8" r:id="rId4"/>
  </sheets>
  <externalReferences>
    <externalReference r:id="rId5"/>
  </externalReferences>
  <definedNames>
    <definedName name="AIHVSCalls">#REF!</definedName>
    <definedName name="AprProfile">#REF!</definedName>
    <definedName name="AugProfile">#REF!</definedName>
    <definedName name="b" localSheetId="1">#REF!</definedName>
    <definedName name="b">#REF!</definedName>
    <definedName name="BaseAppts">#REF!</definedName>
    <definedName name="BidderAssump1">#REF!</definedName>
    <definedName name="BidderAssump2">#REF!</definedName>
    <definedName name="BidderAssump3">#REF!</definedName>
    <definedName name="Calls111">#REF!</definedName>
    <definedName name="CalltoOOH">#REF!</definedName>
    <definedName name="CC_Lookup" localSheetId="1">#REF!</definedName>
    <definedName name="CC_Lookup">#REF!</definedName>
    <definedName name="Contract_Period__years">#REF!</definedName>
    <definedName name="current_sheet">#REF!</definedName>
    <definedName name="DecProfile">#REF!</definedName>
    <definedName name="ER_NIC">#REF!</definedName>
    <definedName name="factored_cost">#REF!</definedName>
    <definedName name="FebProfile">#REF!</definedName>
    <definedName name="HCPCalls">#REF!</definedName>
    <definedName name="HomeVisits">#REF!</definedName>
    <definedName name="HRG_Codes">#REF!</definedName>
    <definedName name="ICD_Codes">#REF!</definedName>
    <definedName name="JanProfile">#REF!</definedName>
    <definedName name="JulProfile">#REF!</definedName>
    <definedName name="JunProfile">#REF!</definedName>
    <definedName name="LEL">#REF!</definedName>
    <definedName name="MarProfile">#REF!</definedName>
    <definedName name="Max_CQUIN">#REF!</definedName>
    <definedName name="Max_Perf">#REF!</definedName>
    <definedName name="MayProfile">#REF!</definedName>
    <definedName name="MCASCalls">#REF!</definedName>
    <definedName name="Min_Contract">#REF!</definedName>
    <definedName name="NI_Contribution">#REF!</definedName>
    <definedName name="NovProfile">#REF!</definedName>
    <definedName name="OctProfile">#REF!</definedName>
    <definedName name="OPCS_Codes">#REF!</definedName>
    <definedName name="Other">#REF!</definedName>
    <definedName name="P0Growth">#REF!</definedName>
    <definedName name="P1Growth">#REF!</definedName>
    <definedName name="P2Growth">#REF!</definedName>
    <definedName name="P3Growth">#REF!</definedName>
    <definedName name="P4Growth">#REF!</definedName>
    <definedName name="P5Growth">#REF!</definedName>
    <definedName name="payscales">#REF!</definedName>
    <definedName name="Pension">#REF!</definedName>
    <definedName name="PercentageBase">#REF!</definedName>
    <definedName name="PercentageCalltoOOH">#REF!</definedName>
    <definedName name="PercentageHome">#REF!</definedName>
    <definedName name="PercentageTelephone">#REF!</definedName>
    <definedName name="PeriodTwoA">#REF!</definedName>
    <definedName name="PeriodTwoB">#REF!</definedName>
    <definedName name="Population">#REF!</definedName>
    <definedName name="Rates_matrix">#REF!</definedName>
    <definedName name="Recover">#REF!</definedName>
    <definedName name="SepProfile">#REF!</definedName>
    <definedName name="Shift_name">#REF!</definedName>
    <definedName name="SpeaktoGPCalls">#REF!</definedName>
    <definedName name="Specialties" localSheetId="1">#REF!</definedName>
    <definedName name="Specialties">#REF!</definedName>
    <definedName name="SubSpecialties" localSheetId="1">#REF!</definedName>
    <definedName name="SubSpecialties">#REF!</definedName>
    <definedName name="TableName">"Dummy"</definedName>
    <definedName name="TOPLEVELSPEC" localSheetId="1">#REF!</definedName>
    <definedName name="TOPLEVELSPEC">#REF!</definedName>
    <definedName name="V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M29" i="8"/>
  <c r="L29" i="8"/>
  <c r="K29" i="8"/>
  <c r="J29" i="8"/>
  <c r="I29" i="8"/>
  <c r="H29" i="8"/>
  <c r="G29" i="8"/>
  <c r="F29" i="8"/>
  <c r="E29" i="8"/>
  <c r="D29" i="8"/>
  <c r="C29" i="8"/>
  <c r="O27" i="8"/>
  <c r="O26" i="8"/>
  <c r="O25" i="8"/>
  <c r="O24" i="8"/>
  <c r="O23" i="8"/>
  <c r="O21" i="8"/>
  <c r="O29" i="8" s="1"/>
  <c r="N18" i="8"/>
  <c r="N32" i="8" s="1"/>
  <c r="N35" i="8" s="1"/>
  <c r="M18" i="8"/>
  <c r="M32" i="8" s="1"/>
  <c r="M35" i="8" s="1"/>
  <c r="L18" i="8"/>
  <c r="K18" i="8"/>
  <c r="J18" i="8"/>
  <c r="J32" i="8" s="1"/>
  <c r="J35" i="8" s="1"/>
  <c r="I18" i="8"/>
  <c r="I32" i="8" s="1"/>
  <c r="I35" i="8" s="1"/>
  <c r="H18" i="8"/>
  <c r="H32" i="8" s="1"/>
  <c r="H35" i="8" s="1"/>
  <c r="G18" i="8"/>
  <c r="G32" i="8" s="1"/>
  <c r="G35" i="8" s="1"/>
  <c r="F18" i="8"/>
  <c r="F32" i="8" s="1"/>
  <c r="F35" i="8" s="1"/>
  <c r="E18" i="8"/>
  <c r="E32" i="8" s="1"/>
  <c r="E35" i="8" s="1"/>
  <c r="D18" i="8"/>
  <c r="D32" i="8" s="1"/>
  <c r="D35" i="8" s="1"/>
  <c r="C18" i="8"/>
  <c r="O16" i="8"/>
  <c r="O15" i="8"/>
  <c r="O14" i="8"/>
  <c r="O13" i="8"/>
  <c r="O12" i="8"/>
  <c r="O11" i="8"/>
  <c r="O18" i="8" s="1"/>
  <c r="O32" i="8" s="1"/>
  <c r="C9" i="8"/>
  <c r="D9" i="8" s="1"/>
  <c r="E9" i="8" s="1"/>
  <c r="F9" i="8" s="1"/>
  <c r="G9" i="8" s="1"/>
  <c r="H9" i="8" s="1"/>
  <c r="I9" i="8" s="1"/>
  <c r="J9" i="8" s="1"/>
  <c r="K9" i="8" s="1"/>
  <c r="L9" i="8" s="1"/>
  <c r="M9" i="8" s="1"/>
  <c r="N9" i="8" s="1"/>
  <c r="C34" i="9"/>
  <c r="N29" i="9"/>
  <c r="M29" i="9"/>
  <c r="L29" i="9"/>
  <c r="K29" i="9"/>
  <c r="J29" i="9"/>
  <c r="I29" i="9"/>
  <c r="H29" i="9"/>
  <c r="G29" i="9"/>
  <c r="F29" i="9"/>
  <c r="E29" i="9"/>
  <c r="D29" i="9"/>
  <c r="C29" i="9"/>
  <c r="O27" i="9"/>
  <c r="O26" i="9"/>
  <c r="O25" i="9"/>
  <c r="O24" i="9"/>
  <c r="O23" i="9"/>
  <c r="O21" i="9"/>
  <c r="O29" i="9" s="1"/>
  <c r="N18" i="9"/>
  <c r="N32" i="9" s="1"/>
  <c r="N35" i="9" s="1"/>
  <c r="M18" i="9"/>
  <c r="M32" i="9" s="1"/>
  <c r="M35" i="9" s="1"/>
  <c r="L18" i="9"/>
  <c r="L32" i="9" s="1"/>
  <c r="L35" i="9" s="1"/>
  <c r="K18" i="9"/>
  <c r="K32" i="9" s="1"/>
  <c r="K35" i="9" s="1"/>
  <c r="J18" i="9"/>
  <c r="I18" i="9"/>
  <c r="H18" i="9"/>
  <c r="H32" i="9" s="1"/>
  <c r="H35" i="9" s="1"/>
  <c r="G18" i="9"/>
  <c r="G32" i="9" s="1"/>
  <c r="G35" i="9" s="1"/>
  <c r="F18" i="9"/>
  <c r="F32" i="9" s="1"/>
  <c r="F35" i="9" s="1"/>
  <c r="E18" i="9"/>
  <c r="E32" i="9" s="1"/>
  <c r="E35" i="9" s="1"/>
  <c r="D18" i="9"/>
  <c r="D32" i="9" s="1"/>
  <c r="D35" i="9" s="1"/>
  <c r="C18" i="9"/>
  <c r="O16" i="9"/>
  <c r="O15" i="9"/>
  <c r="O14" i="9"/>
  <c r="O13" i="9"/>
  <c r="O12" i="9"/>
  <c r="O11" i="9"/>
  <c r="O18" i="9" s="1"/>
  <c r="D9" i="9"/>
  <c r="E9" i="9" s="1"/>
  <c r="F9" i="9" s="1"/>
  <c r="G9" i="9" s="1"/>
  <c r="H9" i="9" s="1"/>
  <c r="I9" i="9" s="1"/>
  <c r="J9" i="9" s="1"/>
  <c r="K9" i="9" s="1"/>
  <c r="L9" i="9" s="1"/>
  <c r="M9" i="9" s="1"/>
  <c r="N9" i="9" s="1"/>
  <c r="H27" i="7"/>
  <c r="H26" i="7"/>
  <c r="H25" i="7"/>
  <c r="H24" i="7"/>
  <c r="H20" i="7"/>
  <c r="H21" i="7"/>
  <c r="H22" i="7"/>
  <c r="H18" i="7"/>
  <c r="H19" i="7"/>
  <c r="O32" i="9" l="1"/>
  <c r="I32" i="9"/>
  <c r="I35" i="9" s="1"/>
  <c r="J32" i="9"/>
  <c r="J35" i="9" s="1"/>
  <c r="C32" i="9"/>
  <c r="C35" i="9" s="1"/>
  <c r="C36" i="9" s="1"/>
  <c r="D34" i="9" s="1"/>
  <c r="D36" i="9" s="1"/>
  <c r="E34" i="9" s="1"/>
  <c r="E36" i="9" s="1"/>
  <c r="F34" i="9" s="1"/>
  <c r="F36" i="9" s="1"/>
  <c r="G34" i="9" s="1"/>
  <c r="G36" i="9" s="1"/>
  <c r="H34" i="9" s="1"/>
  <c r="H36" i="9" s="1"/>
  <c r="I34" i="9" s="1"/>
  <c r="I36" i="9" s="1"/>
  <c r="J34" i="9" s="1"/>
  <c r="J36" i="9" s="1"/>
  <c r="K34" i="9" s="1"/>
  <c r="K36" i="9" s="1"/>
  <c r="L34" i="9" s="1"/>
  <c r="L36" i="9" s="1"/>
  <c r="M34" i="9" s="1"/>
  <c r="M36" i="9" s="1"/>
  <c r="N34" i="9" s="1"/>
  <c r="N36" i="9" s="1"/>
  <c r="C32" i="8"/>
  <c r="C35" i="8" s="1"/>
  <c r="K32" i="8"/>
  <c r="K35" i="8" s="1"/>
  <c r="L32" i="8"/>
  <c r="L35" i="8" s="1"/>
  <c r="K30" i="7"/>
  <c r="K33" i="7"/>
  <c r="K32" i="7"/>
  <c r="J37" i="7"/>
  <c r="I37" i="7"/>
  <c r="N37" i="9" l="1"/>
  <c r="B6" i="8"/>
  <c r="C34" i="8" s="1"/>
  <c r="C36" i="8" s="1"/>
  <c r="D34" i="8" s="1"/>
  <c r="D36" i="8" s="1"/>
  <c r="E34" i="8" s="1"/>
  <c r="E36" i="8" s="1"/>
  <c r="F34" i="8" s="1"/>
  <c r="F36" i="8" s="1"/>
  <c r="G34" i="8" s="1"/>
  <c r="G36" i="8" s="1"/>
  <c r="H34" i="8" s="1"/>
  <c r="H36" i="8" s="1"/>
  <c r="I34" i="8" s="1"/>
  <c r="I36" i="8" s="1"/>
  <c r="J34" i="8" s="1"/>
  <c r="J36" i="8" s="1"/>
  <c r="K34" i="8" s="1"/>
  <c r="K36" i="8" s="1"/>
  <c r="L34" i="8" s="1"/>
  <c r="L36" i="8" s="1"/>
  <c r="M34" i="8" s="1"/>
  <c r="M36" i="8" s="1"/>
  <c r="N34" i="8" s="1"/>
  <c r="N36" i="8" s="1"/>
  <c r="N37" i="8" s="1"/>
  <c r="H37" i="7"/>
  <c r="I28" i="7" l="1"/>
  <c r="K34" i="7"/>
  <c r="K35" i="7"/>
  <c r="K27" i="7"/>
  <c r="K26" i="7"/>
  <c r="K25" i="7"/>
  <c r="K22" i="7"/>
  <c r="K21" i="7"/>
  <c r="K20" i="7"/>
  <c r="J47" i="7"/>
  <c r="I47" i="7"/>
  <c r="H47" i="7"/>
  <c r="K46" i="7"/>
  <c r="K45" i="7"/>
  <c r="K39" i="7"/>
  <c r="J28" i="7"/>
  <c r="J42" i="7" s="1"/>
  <c r="J31" i="7" s="1"/>
  <c r="K47" i="7" l="1"/>
  <c r="L47" i="7" s="1"/>
  <c r="H28" i="7"/>
  <c r="K19" i="7"/>
  <c r="I42" i="7"/>
  <c r="K36" i="7"/>
  <c r="K37" i="7" s="1"/>
  <c r="L37" i="7" s="1"/>
  <c r="K24" i="7"/>
  <c r="K18" i="7"/>
  <c r="I40" i="7" l="1"/>
  <c r="I31" i="7"/>
  <c r="K28" i="7"/>
  <c r="L28" i="7" s="1"/>
  <c r="I49" i="7"/>
  <c r="J49" i="7"/>
  <c r="J40" i="7"/>
  <c r="K42" i="7" l="1"/>
  <c r="K50" i="7" s="1"/>
  <c r="H42" i="7" l="1"/>
  <c r="H31" i="7" s="1"/>
  <c r="H40" i="7" l="1"/>
  <c r="H49" i="7"/>
  <c r="L50" i="7" s="1"/>
  <c r="L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8DE089D7-58F8-4695-A6CD-AF6D257D8A5D}">
      <text>
        <r>
          <rPr>
            <b/>
            <sz val="9"/>
            <color indexed="81"/>
            <rFont val="Tahoma"/>
            <family val="2"/>
          </rPr>
          <t>Please amend these examples for your proposal</t>
        </r>
      </text>
    </comment>
    <comment ref="B24" authorId="0" shapeId="0" xr:uid="{54CD1E37-013C-4217-A412-A316638A6F71}">
      <text>
        <r>
          <rPr>
            <b/>
            <sz val="9"/>
            <color indexed="81"/>
            <rFont val="Tahoma"/>
            <charset val="1"/>
          </rPr>
          <t>Please amend these examples for your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A15F6F4F-F17A-4B32-B333-7AA826AD7093}">
      <text>
        <r>
          <rPr>
            <b/>
            <sz val="9"/>
            <color indexed="81"/>
            <rFont val="Tahoma"/>
            <family val="2"/>
          </rPr>
          <t>choose Actual or Forecast</t>
        </r>
      </text>
    </comment>
    <comment ref="B11" authorId="0" shapeId="0" xr:uid="{F0E0AA5E-DB50-4A64-B866-36C5326D1C6C}">
      <text>
        <r>
          <rPr>
            <b/>
            <sz val="9"/>
            <color indexed="81"/>
            <rFont val="Tahoma"/>
            <family val="2"/>
          </rPr>
          <t>Examples - please list all income sources - add info for multiple grants (e.g. names of funders)</t>
        </r>
      </text>
    </comment>
    <comment ref="B21" authorId="0" shapeId="0" xr:uid="{A9536018-CBA7-47FE-84C5-8D917ADEF2D6}">
      <text>
        <r>
          <rPr>
            <b/>
            <sz val="9"/>
            <color indexed="81"/>
            <rFont val="Tahoma"/>
            <family val="2"/>
          </rPr>
          <t>Examples - replace with your organisation’s expenditure/cost centres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98474833-82EA-458D-BB1B-88DE5C044A25}">
      <text>
        <r>
          <rPr>
            <b/>
            <sz val="9"/>
            <color indexed="81"/>
            <rFont val="Tahoma"/>
            <family val="2"/>
          </rPr>
          <t>choose Actual or Forecast</t>
        </r>
      </text>
    </comment>
    <comment ref="B11" authorId="0" shapeId="0" xr:uid="{34AE003C-F670-4EA0-8434-11DA61824B6A}">
      <text>
        <r>
          <rPr>
            <b/>
            <sz val="9"/>
            <color indexed="81"/>
            <rFont val="Tahoma"/>
            <family val="2"/>
          </rPr>
          <t>Examples - please list all income sources - add info for multiple grants (e.g. names of funders)</t>
        </r>
      </text>
    </comment>
    <comment ref="B21" authorId="0" shapeId="0" xr:uid="{0C4607C9-1788-47AC-B1BD-146DCC6904C8}">
      <text>
        <r>
          <rPr>
            <b/>
            <sz val="9"/>
            <color indexed="81"/>
            <rFont val="Tahoma"/>
            <family val="2"/>
          </rPr>
          <t>Examples - replace with your organisation’s expenditure/cost centres</t>
        </r>
      </text>
    </comment>
  </commentList>
</comments>
</file>

<file path=xl/sharedStrings.xml><?xml version="1.0" encoding="utf-8"?>
<sst xmlns="http://schemas.openxmlformats.org/spreadsheetml/2006/main" count="146" uniqueCount="100">
  <si>
    <t>Guide</t>
  </si>
  <si>
    <t>Before Submission</t>
  </si>
  <si>
    <t xml:space="preserve"> - Please check all relevant fields have been completed, all relevant assumptions have been recorded, and all totals are accurate before submission.</t>
  </si>
  <si>
    <t xml:space="preserve"> - You may want to obtain VAT advice. The commissioners will accept no liability for any additional costs incurred by VCSE organisations associated with VAT, which is not already included in the programme fund. </t>
  </si>
  <si>
    <t>Proposal for:</t>
  </si>
  <si>
    <t>Proposal from:</t>
  </si>
  <si>
    <t>[name of organisation]</t>
  </si>
  <si>
    <t>Weighting:</t>
  </si>
  <si>
    <r>
      <t xml:space="preserve">Notes:
</t>
    </r>
    <r>
      <rPr>
        <sz val="11"/>
        <color rgb="FF000000"/>
        <rFont val="Aptos Narrow"/>
        <family val="2"/>
        <scheme val="minor"/>
      </rPr>
      <t>1. The total proposed costings should not exceed the available funding.
2. Costs should include all applicable tax, including VAT, where appropriate.
3. Costs should be provided for the relevant duration. 
4. The additional comments box is provided for inclusion of any assumptions used in the development of these costings, but may not include any caveats or qualifications.</t>
    </r>
  </si>
  <si>
    <t>Input Required in these cells</t>
  </si>
  <si>
    <t>RECURRENT COSTS</t>
  </si>
  <si>
    <t>All Costs</t>
  </si>
  <si>
    <t>Year 1</t>
  </si>
  <si>
    <t>Year 2</t>
  </si>
  <si>
    <t>Year 3</t>
  </si>
  <si>
    <t>TOTAL</t>
  </si>
  <si>
    <r>
      <rPr>
        <b/>
        <u/>
        <sz val="11"/>
        <color theme="1"/>
        <rFont val="Aptos Narrow"/>
        <family val="2"/>
        <scheme val="minor"/>
      </rPr>
      <t>Staff Costs</t>
    </r>
    <r>
      <rPr>
        <sz val="11"/>
        <color theme="1"/>
        <rFont val="Aptos Narrow"/>
        <family val="2"/>
        <scheme val="minor"/>
      </rPr>
      <t xml:space="preserve"> (additional rows may be added, if necessary)</t>
    </r>
  </si>
  <si>
    <t>N/A</t>
  </si>
  <si>
    <t>Staff Role</t>
  </si>
  <si>
    <t xml:space="preserve"> Total Numbers Whole Time Equivalents (WTE)</t>
  </si>
  <si>
    <t>Annual Salary before on costs</t>
  </si>
  <si>
    <t>On Cost per WTE</t>
  </si>
  <si>
    <r>
      <t>Direct Staff Costs</t>
    </r>
    <r>
      <rPr>
        <i/>
        <sz val="11"/>
        <color theme="1"/>
        <rFont val="Aptos Narrow"/>
        <family val="2"/>
        <scheme val="minor"/>
      </rPr>
      <t xml:space="preserve"> 
(i.e. those that will deliver the proposed activities)</t>
    </r>
  </si>
  <si>
    <t>Example: Project Coordinator</t>
  </si>
  <si>
    <r>
      <t>Indirect/Management Staff Costs</t>
    </r>
    <r>
      <rPr>
        <i/>
        <sz val="11"/>
        <color theme="1"/>
        <rFont val="Aptos Narrow"/>
        <family val="2"/>
        <scheme val="minor"/>
      </rPr>
      <t xml:space="preserve"> 
(i.e. those that support the proposed activities) - examples:</t>
    </r>
  </si>
  <si>
    <t>Administration</t>
  </si>
  <si>
    <t>Operational management</t>
  </si>
  <si>
    <t>Operational support</t>
  </si>
  <si>
    <t>Receptionist / Drivers / Dispatchers</t>
  </si>
  <si>
    <t>Cross check</t>
  </si>
  <si>
    <r>
      <rPr>
        <b/>
        <u/>
        <sz val="11"/>
        <color theme="1"/>
        <rFont val="Aptos Narrow"/>
        <family val="2"/>
        <scheme val="minor"/>
      </rPr>
      <t>Non Pay Costs</t>
    </r>
    <r>
      <rPr>
        <sz val="11"/>
        <color theme="1"/>
        <rFont val="Aptos Narrow"/>
        <family val="2"/>
        <scheme val="minor"/>
      </rPr>
      <t xml:space="preserve"> 
</t>
    </r>
    <r>
      <rPr>
        <i/>
        <sz val="11"/>
        <color theme="1"/>
        <rFont val="Aptos Narrow"/>
        <family val="2"/>
        <scheme val="minor"/>
      </rPr>
      <t>Please detail below, for example IT costs, legal costs, etc. Additional rows may be added, if necessary - examples:</t>
    </r>
  </si>
  <si>
    <t>VCSE partner costs</t>
  </si>
  <si>
    <t xml:space="preserve">% allocated to VCSE partner costs: </t>
  </si>
  <si>
    <t>Venue costs</t>
  </si>
  <si>
    <t>IT / Technical costs</t>
  </si>
  <si>
    <t>Communications</t>
  </si>
  <si>
    <t>Non Recoverable VAT</t>
  </si>
  <si>
    <t>Travel, Subsistence and Accomodation</t>
  </si>
  <si>
    <t>Overheads</t>
  </si>
  <si>
    <t>Contribution to overheads</t>
  </si>
  <si>
    <t xml:space="preserve">% overheads of Total Recurrent Costs: </t>
  </si>
  <si>
    <t>TOTAL RECURRENT COSTS</t>
  </si>
  <si>
    <r>
      <t>Non recurrent costs</t>
    </r>
    <r>
      <rPr>
        <sz val="11"/>
        <color theme="1"/>
        <rFont val="Aptos Narrow"/>
        <family val="2"/>
        <scheme val="minor"/>
      </rPr>
      <t xml:space="preserve"> </t>
    </r>
    <r>
      <rPr>
        <i/>
        <sz val="11"/>
        <color theme="1"/>
        <rFont val="Aptos Narrow"/>
        <family val="2"/>
        <scheme val="minor"/>
      </rPr>
      <t>- examples:</t>
    </r>
  </si>
  <si>
    <t>Implementation and mobilisation costs</t>
  </si>
  <si>
    <t>IT costs</t>
  </si>
  <si>
    <t>TOTAL NON RECURRENT COSTS</t>
  </si>
  <si>
    <t>Annual Total Costs</t>
  </si>
  <si>
    <t>Grand Total (Proposal Price)</t>
  </si>
  <si>
    <t>Annual uplift - if applied after Year 1, please explain the uplift, to which costs it applies and why</t>
  </si>
  <si>
    <t>% uplift</t>
  </si>
  <si>
    <r>
      <t xml:space="preserve">Living Wage - does your proposal include the real Living Wage?
</t>
    </r>
    <r>
      <rPr>
        <i/>
        <sz val="11"/>
        <color theme="1"/>
        <rFont val="Aptos Narrow"/>
        <family val="2"/>
        <scheme val="minor"/>
      </rPr>
      <t xml:space="preserve"> For information only - not evaluated</t>
    </r>
  </si>
  <si>
    <r>
      <t xml:space="preserve">Living Wage - is your organisation a Living Wage Employer (according to the Living Wage Foundation)?
</t>
    </r>
    <r>
      <rPr>
        <i/>
        <sz val="11"/>
        <color theme="1"/>
        <rFont val="Aptos Narrow"/>
        <family val="2"/>
        <scheme val="minor"/>
      </rPr>
      <t xml:space="preserve"> For information only - not evaluated</t>
    </r>
  </si>
  <si>
    <t>Additional comments and assumptions, if applicable</t>
  </si>
  <si>
    <t>£</t>
  </si>
  <si>
    <t>June 2025 version</t>
  </si>
  <si>
    <t>Proportion of this post charged to this proposal</t>
  </si>
  <si>
    <t>Project Coordinator</t>
  </si>
  <si>
    <t>Group facilitator</t>
  </si>
  <si>
    <t>Walk leader</t>
  </si>
  <si>
    <t>Apr 2024 to Mar 2025</t>
  </si>
  <si>
    <t>Actual</t>
  </si>
  <si>
    <t>Forecast</t>
  </si>
  <si>
    <t>Totals</t>
  </si>
  <si>
    <t>Income</t>
  </si>
  <si>
    <t>Grant Income</t>
  </si>
  <si>
    <t>Direct Referrals</t>
  </si>
  <si>
    <t>Coach External</t>
  </si>
  <si>
    <t>Consultancy / Guest Speaker</t>
  </si>
  <si>
    <t>Donations</t>
  </si>
  <si>
    <t>Total Income</t>
  </si>
  <si>
    <t>Expenses</t>
  </si>
  <si>
    <t>Facility Hire</t>
  </si>
  <si>
    <t>Website</t>
  </si>
  <si>
    <t>Professional Memberships</t>
  </si>
  <si>
    <t>Sports Equipment</t>
  </si>
  <si>
    <t>Subcontractor</t>
  </si>
  <si>
    <t>Staff Training</t>
  </si>
  <si>
    <t xml:space="preserve">Net Salary </t>
  </si>
  <si>
    <t>Total Operating Costs</t>
  </si>
  <si>
    <t>Net Position</t>
  </si>
  <si>
    <t>Opening Balance</t>
  </si>
  <si>
    <t>Closing Balance</t>
  </si>
  <si>
    <t>Apr 2025 to Mar 2026</t>
  </si>
  <si>
    <r>
      <t xml:space="preserve">Financial information that will be needed for financial checks, if the proposal is recommended for award </t>
    </r>
    <r>
      <rPr>
        <sz val="11"/>
        <color theme="1"/>
        <rFont val="Aptos Narrow"/>
        <family val="2"/>
        <scheme val="minor"/>
      </rPr>
      <t>- note that these will NOT be assessed until awards have been recommended</t>
    </r>
  </si>
  <si>
    <t xml:space="preserve"> - Please fill in the financial template by completing all blue fields in the Proposed Budget tab.
 - Additional rows and columns may be inserted, as required.
 - Please check the totals across each row and column before final submission.
 - The additional comments box is provided for inclusion of any assumptions used, but may not include any caveats or qualifications.</t>
  </si>
  <si>
    <t xml:space="preserve"> - An outline proposal of the overall workforce model is expected to be included in the Proposed Budget tab.</t>
  </si>
  <si>
    <r>
      <t xml:space="preserve"> - Note on </t>
    </r>
    <r>
      <rPr>
        <b/>
        <sz val="12"/>
        <color theme="1"/>
        <rFont val="Aptos Narrow"/>
        <family val="2"/>
        <scheme val="minor"/>
      </rPr>
      <t>finance checks</t>
    </r>
    <r>
      <rPr>
        <sz val="12"/>
        <color theme="1"/>
        <rFont val="Aptos Narrow"/>
        <family val="2"/>
        <scheme val="minor"/>
      </rPr>
      <t xml:space="preserve"> - for proposals recommended for award, financial checks will be undertaken by the ICB (or accountable body). VCSE organisations will be asked to provide the following financial information: </t>
    </r>
  </si>
  <si>
    <t xml:space="preserve">    - Financial statements / accounts for the preceding financial year, depending on the timings of the financial cycle. These may be audited, independently examined or otherwise, if audit is not applicable.</t>
  </si>
  <si>
    <t xml:space="preserve">    - Financial statement / cashflow for the most recent financial year. This may be a set of management accounts or an organisational budget, depending on how your organisation manages its finances.</t>
  </si>
  <si>
    <t xml:space="preserve">    - Projection or forecast for the current financial year, particularly the year in which an awarded grant/contract will be implemented.</t>
  </si>
  <si>
    <r>
      <t xml:space="preserve">VCSE organisations have the </t>
    </r>
    <r>
      <rPr>
        <b/>
        <sz val="12"/>
        <color theme="1"/>
        <rFont val="Aptos Narrow"/>
        <family val="2"/>
        <scheme val="minor"/>
      </rPr>
      <t>option</t>
    </r>
    <r>
      <rPr>
        <sz val="12"/>
        <color theme="1"/>
        <rFont val="Aptos Narrow"/>
        <family val="2"/>
        <scheme val="minor"/>
      </rPr>
      <t xml:space="preserve"> to provide this information at the point of submitting the proposal and budget or at a later stage after the evaluation panel makes recommendations.</t>
    </r>
    <r>
      <rPr>
        <b/>
        <sz val="12"/>
        <color theme="1"/>
        <rFont val="Aptos Narrow"/>
        <family val="2"/>
        <scheme val="minor"/>
      </rPr>
      <t xml:space="preserve"> In any case, financial checks will be undertaken only for those organisations whose proposals have been recommended for award.</t>
    </r>
    <r>
      <rPr>
        <sz val="12"/>
        <color theme="1"/>
        <rFont val="Aptos Narrow"/>
        <family val="2"/>
        <scheme val="minor"/>
      </rPr>
      <t xml:space="preserve"> </t>
    </r>
  </si>
  <si>
    <t>Tick here, if provided with the Proposal Form and Proposed Budget</t>
  </si>
  <si>
    <t>Financial statements / accounts for the preceding financial year.</t>
  </si>
  <si>
    <t>Opening Cash Balance 2023/24</t>
  </si>
  <si>
    <t>Opening Cash Balance 2024/25</t>
  </si>
  <si>
    <t xml:space="preserve">Financial statement / cashflow for the most recent financial year (see '2024-25' tab). </t>
  </si>
  <si>
    <t>Projection or forecast for the current financial year, particularly the year in which an awarded grant/contract will be implemented. See '2025-26' tab).</t>
  </si>
  <si>
    <t>If your organisation uses different terms to describe these finances, please add details here</t>
  </si>
  <si>
    <t>Smokefree Peer Support</t>
  </si>
  <si>
    <t>BNSSG VCSE Brokerage Framework -  Budget template (revised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</si>
</sst>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Red]\(&quot;£&quot;#,##0\)"/>
    <numFmt numFmtId="166" formatCode="0.0%"/>
    <numFmt numFmtId="167" formatCode="&quot;£&quot;#,##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b/>
      <i/>
      <sz val="11"/>
      <color theme="1"/>
      <name val="Aptos Narrow"/>
      <family val="2"/>
      <scheme val="minor"/>
    </font>
    <font>
      <u/>
      <sz val="11"/>
      <color theme="1"/>
      <name val="Aptos Narrow"/>
      <family val="2"/>
      <scheme val="minor"/>
    </font>
    <font>
      <sz val="10"/>
      <name val="Arial"/>
      <family val="2"/>
    </font>
    <font>
      <sz val="12"/>
      <color theme="1"/>
      <name val="Aptos Narrow"/>
      <family val="2"/>
      <scheme val="minor"/>
    </font>
    <font>
      <b/>
      <sz val="12"/>
      <color theme="1"/>
      <name val="Aptos Narrow"/>
      <family val="2"/>
      <scheme val="minor"/>
    </font>
    <font>
      <b/>
      <u/>
      <sz val="11"/>
      <color theme="1"/>
      <name val="Aptos Narrow"/>
      <family val="2"/>
      <scheme val="minor"/>
    </font>
    <font>
      <b/>
      <sz val="11"/>
      <color rgb="FFFF0000"/>
      <name val="Aptos Narrow"/>
      <family val="2"/>
      <scheme val="minor"/>
    </font>
    <font>
      <b/>
      <sz val="11"/>
      <color indexed="8"/>
      <name val="Aptos Narrow"/>
      <family val="2"/>
      <scheme val="minor"/>
    </font>
    <font>
      <sz val="11"/>
      <color rgb="FF000000"/>
      <name val="Aptos Narrow"/>
      <family val="2"/>
      <scheme val="minor"/>
    </font>
    <font>
      <i/>
      <sz val="11"/>
      <color theme="1"/>
      <name val="Aptos Narrow"/>
      <family val="2"/>
      <scheme val="minor"/>
    </font>
    <font>
      <sz val="10"/>
      <color theme="1"/>
      <name val="Aptos Narrow"/>
      <family val="2"/>
      <scheme val="minor"/>
    </font>
    <font>
      <sz val="11"/>
      <color theme="0"/>
      <name val="Aptos Narrow"/>
      <family val="2"/>
      <scheme val="minor"/>
    </font>
    <font>
      <b/>
      <sz val="11"/>
      <color rgb="FF00B050"/>
      <name val="Aptos Narrow"/>
      <family val="2"/>
      <scheme val="minor"/>
    </font>
    <font>
      <sz val="11"/>
      <color theme="1"/>
      <name val="Wingdings 2"/>
      <family val="1"/>
      <charset val="2"/>
    </font>
    <font>
      <b/>
      <sz val="11"/>
      <color theme="0"/>
      <name val="Aptos Narrow"/>
      <family val="2"/>
      <scheme val="minor"/>
    </font>
    <font>
      <b/>
      <sz val="9"/>
      <color indexed="81"/>
      <name val="Tahoma"/>
      <charset val="1"/>
    </font>
    <font>
      <b/>
      <sz val="9"/>
      <color indexed="81"/>
      <name val="Tahoma"/>
      <family val="2"/>
    </font>
    <font>
      <b/>
      <sz val="11"/>
      <color rgb="FF7030A0"/>
      <name val="Aptos Narrow"/>
      <family val="2"/>
      <scheme val="minor"/>
    </font>
    <font>
      <i/>
      <sz val="12"/>
      <color theme="1"/>
      <name val="Aptos Narrow"/>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59999389629810485"/>
        <bgColor indexed="64"/>
      </patternFill>
    </fill>
  </fills>
  <borders count="2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0">
    <xf numFmtId="0" fontId="0" fillId="0" borderId="0"/>
    <xf numFmtId="0" fontId="1"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6" fillId="0" borderId="0"/>
    <xf numFmtId="0" fontId="1" fillId="0" borderId="0"/>
  </cellStyleXfs>
  <cellXfs count="156">
    <xf numFmtId="0" fontId="0" fillId="0" borderId="0" xfId="0"/>
    <xf numFmtId="0" fontId="5" fillId="0" borderId="0" xfId="3" applyFont="1" applyAlignment="1">
      <alignment horizontal="center" vertical="center" wrapText="1"/>
    </xf>
    <xf numFmtId="0" fontId="4" fillId="0" borderId="0" xfId="3" applyFont="1" applyAlignment="1">
      <alignment vertical="center"/>
    </xf>
    <xf numFmtId="0" fontId="5" fillId="0" borderId="0" xfId="3" applyFont="1" applyAlignment="1">
      <alignment vertical="center" wrapText="1"/>
    </xf>
    <xf numFmtId="165" fontId="2" fillId="0" borderId="5" xfId="5" applyNumberFormat="1" applyFont="1" applyBorder="1" applyAlignment="1" applyProtection="1">
      <alignment vertical="center"/>
    </xf>
    <xf numFmtId="164" fontId="2" fillId="0" borderId="0" xfId="3" applyNumberFormat="1" applyFont="1" applyAlignment="1">
      <alignment vertical="center"/>
    </xf>
    <xf numFmtId="165" fontId="2" fillId="0" borderId="6" xfId="3" applyNumberFormat="1" applyFont="1" applyBorder="1" applyAlignment="1">
      <alignment vertical="center"/>
    </xf>
    <xf numFmtId="165" fontId="2" fillId="0" borderId="7" xfId="3" applyNumberFormat="1" applyFont="1" applyBorder="1" applyAlignment="1">
      <alignment vertical="center"/>
    </xf>
    <xf numFmtId="165" fontId="2" fillId="0" borderId="8" xfId="3" applyNumberFormat="1" applyFont="1" applyBorder="1" applyAlignment="1">
      <alignment vertical="center"/>
    </xf>
    <xf numFmtId="165" fontId="2" fillId="0" borderId="2" xfId="5" applyNumberFormat="1" applyFont="1" applyBorder="1" applyAlignment="1" applyProtection="1">
      <alignment vertical="center"/>
    </xf>
    <xf numFmtId="0" fontId="5" fillId="0" borderId="0" xfId="3" applyFont="1" applyAlignment="1">
      <alignment vertical="center"/>
    </xf>
    <xf numFmtId="165" fontId="2" fillId="0" borderId="2" xfId="3" applyNumberFormat="1" applyFont="1" applyBorder="1" applyAlignment="1">
      <alignment vertical="center"/>
    </xf>
    <xf numFmtId="0" fontId="2" fillId="0" borderId="0" xfId="3" applyFont="1" applyAlignment="1">
      <alignment vertical="center"/>
    </xf>
    <xf numFmtId="165" fontId="2" fillId="0" borderId="11" xfId="3" applyNumberFormat="1" applyFont="1" applyBorder="1" applyAlignment="1">
      <alignment vertical="center"/>
    </xf>
    <xf numFmtId="165" fontId="2" fillId="0" borderId="12" xfId="3" applyNumberFormat="1" applyFont="1" applyBorder="1" applyAlignment="1">
      <alignment vertical="center"/>
    </xf>
    <xf numFmtId="165" fontId="2" fillId="0" borderId="13" xfId="3" applyNumberFormat="1" applyFont="1" applyBorder="1" applyAlignment="1">
      <alignment vertical="center"/>
    </xf>
    <xf numFmtId="165" fontId="2" fillId="0" borderId="14" xfId="3" applyNumberFormat="1" applyFont="1" applyBorder="1" applyAlignment="1">
      <alignment vertical="center"/>
    </xf>
    <xf numFmtId="165" fontId="2" fillId="0" borderId="15" xfId="3" applyNumberFormat="1" applyFont="1" applyBorder="1" applyAlignment="1">
      <alignment vertical="center"/>
    </xf>
    <xf numFmtId="0" fontId="7" fillId="0" borderId="0" xfId="0" applyFont="1"/>
    <xf numFmtId="0" fontId="8" fillId="0" borderId="0" xfId="0" applyFont="1" applyAlignment="1">
      <alignment wrapText="1"/>
    </xf>
    <xf numFmtId="0" fontId="7" fillId="0" borderId="0" xfId="0" applyFont="1" applyAlignment="1">
      <alignment wrapText="1"/>
    </xf>
    <xf numFmtId="0" fontId="1" fillId="0" borderId="0" xfId="3" applyAlignment="1">
      <alignment vertical="center"/>
    </xf>
    <xf numFmtId="0" fontId="1" fillId="0" borderId="0" xfId="3" applyAlignment="1" applyProtection="1">
      <alignment vertical="center"/>
      <protection locked="0"/>
    </xf>
    <xf numFmtId="0" fontId="1" fillId="0" borderId="0" xfId="3" applyAlignment="1">
      <alignment horizontal="center" vertical="center" wrapText="1"/>
    </xf>
    <xf numFmtId="0" fontId="1" fillId="0" borderId="1" xfId="3" applyBorder="1" applyAlignment="1">
      <alignment vertical="center"/>
    </xf>
    <xf numFmtId="0" fontId="1" fillId="0" borderId="2" xfId="3" applyBorder="1" applyAlignment="1">
      <alignment vertical="center"/>
    </xf>
    <xf numFmtId="164" fontId="1" fillId="0" borderId="0" xfId="5" applyNumberFormat="1" applyFont="1" applyBorder="1" applyAlignment="1" applyProtection="1">
      <alignment vertical="center"/>
      <protection locked="0"/>
    </xf>
    <xf numFmtId="164" fontId="1" fillId="0" borderId="0" xfId="5" applyNumberFormat="1" applyFont="1" applyFill="1" applyBorder="1" applyAlignment="1" applyProtection="1">
      <alignment vertical="center"/>
      <protection locked="0"/>
    </xf>
    <xf numFmtId="165" fontId="1" fillId="0" borderId="1" xfId="3" applyNumberFormat="1" applyBorder="1" applyAlignment="1">
      <alignment vertical="center"/>
    </xf>
    <xf numFmtId="165" fontId="1" fillId="0" borderId="2" xfId="3" applyNumberFormat="1" applyBorder="1" applyAlignment="1">
      <alignment vertical="center"/>
    </xf>
    <xf numFmtId="164" fontId="1" fillId="0" borderId="0" xfId="3" applyNumberFormat="1" applyAlignment="1" applyProtection="1">
      <alignment vertical="center"/>
      <protection locked="0"/>
    </xf>
    <xf numFmtId="0" fontId="9" fillId="0" borderId="0" xfId="3" applyFont="1" applyAlignment="1">
      <alignment vertical="center"/>
    </xf>
    <xf numFmtId="165" fontId="10" fillId="0" borderId="0" xfId="3" applyNumberFormat="1" applyFont="1" applyAlignment="1">
      <alignment vertical="center"/>
    </xf>
    <xf numFmtId="165" fontId="2" fillId="0" borderId="16" xfId="3" applyNumberFormat="1" applyFont="1" applyBorder="1" applyAlignment="1">
      <alignment vertical="center"/>
    </xf>
    <xf numFmtId="0" fontId="11" fillId="0" borderId="0" xfId="3" applyFont="1" applyAlignment="1">
      <alignment horizontal="left" vertical="center"/>
    </xf>
    <xf numFmtId="0" fontId="2" fillId="0" borderId="3" xfId="3" applyFont="1" applyBorder="1" applyAlignment="1">
      <alignment horizontal="center" vertical="center" wrapText="1"/>
    </xf>
    <xf numFmtId="0" fontId="3" fillId="2" borderId="3" xfId="3" applyFont="1" applyFill="1" applyBorder="1" applyAlignment="1">
      <alignment vertical="center"/>
    </xf>
    <xf numFmtId="165" fontId="1" fillId="0" borderId="3" xfId="5" applyNumberFormat="1" applyFont="1" applyFill="1" applyBorder="1" applyAlignment="1" applyProtection="1">
      <alignment vertical="center"/>
      <protection locked="0"/>
    </xf>
    <xf numFmtId="165" fontId="1" fillId="2" borderId="4" xfId="5" applyNumberFormat="1" applyFont="1" applyFill="1" applyBorder="1" applyAlignment="1" applyProtection="1">
      <alignment vertical="center"/>
      <protection locked="0"/>
    </xf>
    <xf numFmtId="165" fontId="1" fillId="2" borderId="3" xfId="5" applyNumberFormat="1" applyFont="1" applyFill="1" applyBorder="1" applyAlignment="1" applyProtection="1">
      <alignment vertical="center"/>
      <protection locked="0"/>
    </xf>
    <xf numFmtId="165" fontId="2" fillId="0" borderId="4" xfId="5" applyNumberFormat="1" applyFont="1" applyFill="1" applyBorder="1" applyAlignment="1" applyProtection="1">
      <alignment vertical="center" wrapText="1"/>
      <protection locked="0"/>
    </xf>
    <xf numFmtId="0" fontId="2" fillId="0" borderId="0" xfId="3" applyFont="1" applyAlignment="1" applyProtection="1">
      <alignment vertical="center"/>
      <protection locked="0"/>
    </xf>
    <xf numFmtId="164" fontId="13" fillId="0" borderId="0" xfId="5" applyNumberFormat="1" applyFont="1" applyFill="1" applyBorder="1" applyAlignment="1" applyProtection="1">
      <alignment vertical="center"/>
      <protection locked="0"/>
    </xf>
    <xf numFmtId="165" fontId="13" fillId="0" borderId="5" xfId="5" applyNumberFormat="1" applyFont="1" applyBorder="1" applyAlignment="1" applyProtection="1">
      <alignment vertical="center"/>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167" fontId="1" fillId="0" borderId="0" xfId="3" applyNumberFormat="1" applyAlignment="1" applyProtection="1">
      <alignment vertical="center"/>
      <protection locked="0"/>
    </xf>
    <xf numFmtId="0" fontId="0" fillId="2" borderId="3" xfId="3" applyFont="1" applyFill="1" applyBorder="1" applyAlignment="1">
      <alignment vertical="center" wrapText="1"/>
    </xf>
    <xf numFmtId="0" fontId="1" fillId="2" borderId="3" xfId="3" applyFill="1" applyBorder="1" applyAlignment="1">
      <alignment vertical="center" wrapText="1"/>
    </xf>
    <xf numFmtId="165" fontId="13" fillId="0" borderId="4" xfId="5" applyNumberFormat="1" applyFont="1" applyFill="1" applyBorder="1" applyAlignment="1" applyProtection="1">
      <alignment vertical="center"/>
      <protection locked="0"/>
    </xf>
    <xf numFmtId="165" fontId="13" fillId="0" borderId="3" xfId="5" applyNumberFormat="1" applyFont="1" applyFill="1" applyBorder="1" applyAlignment="1" applyProtection="1">
      <alignment vertical="center"/>
      <protection locked="0"/>
    </xf>
    <xf numFmtId="165" fontId="1" fillId="2" borderId="3" xfId="3" applyNumberFormat="1" applyFill="1" applyBorder="1" applyAlignment="1" applyProtection="1">
      <alignment vertical="center"/>
      <protection locked="0"/>
    </xf>
    <xf numFmtId="167" fontId="1" fillId="2" borderId="4" xfId="3" applyNumberFormat="1" applyFill="1" applyBorder="1" applyAlignment="1" applyProtection="1">
      <alignment vertical="center"/>
      <protection locked="0"/>
    </xf>
    <xf numFmtId="167" fontId="1" fillId="2" borderId="3" xfId="3" applyNumberFormat="1" applyFill="1" applyBorder="1" applyAlignment="1" applyProtection="1">
      <alignment vertical="center"/>
      <protection locked="0"/>
    </xf>
    <xf numFmtId="166" fontId="1" fillId="0" borderId="2" xfId="7" applyNumberFormat="1" applyFont="1" applyBorder="1" applyAlignment="1" applyProtection="1">
      <alignment vertical="center"/>
    </xf>
    <xf numFmtId="165" fontId="1" fillId="2" borderId="4" xfId="3" applyNumberFormat="1" applyFill="1" applyBorder="1" applyAlignment="1" applyProtection="1">
      <alignment vertical="center"/>
      <protection locked="0"/>
    </xf>
    <xf numFmtId="165" fontId="1" fillId="0" borderId="3" xfId="3" applyNumberFormat="1" applyBorder="1" applyAlignment="1" applyProtection="1">
      <alignment vertical="center"/>
      <protection locked="0"/>
    </xf>
    <xf numFmtId="165" fontId="1" fillId="0" borderId="4" xfId="3" applyNumberFormat="1" applyBorder="1" applyAlignment="1" applyProtection="1">
      <alignment vertical="center"/>
      <protection locked="0"/>
    </xf>
    <xf numFmtId="0" fontId="14" fillId="0" borderId="0" xfId="0" applyFont="1"/>
    <xf numFmtId="0" fontId="1" fillId="2" borderId="3" xfId="3" applyFill="1" applyBorder="1" applyAlignment="1" applyProtection="1">
      <alignment vertical="center"/>
      <protection locked="0"/>
    </xf>
    <xf numFmtId="0" fontId="13" fillId="0" borderId="21" xfId="3" applyFont="1" applyBorder="1" applyAlignment="1">
      <alignment vertical="center" wrapText="1"/>
    </xf>
    <xf numFmtId="2" fontId="13" fillId="0" borderId="21" xfId="3" applyNumberFormat="1" applyFont="1" applyBorder="1" applyAlignment="1">
      <alignment horizontal="center" vertical="center" wrapText="1"/>
    </xf>
    <xf numFmtId="167" fontId="13" fillId="0" borderId="21" xfId="3" applyNumberFormat="1" applyFont="1" applyBorder="1" applyAlignment="1">
      <alignment horizontal="center" vertical="center" wrapText="1"/>
    </xf>
    <xf numFmtId="0" fontId="1" fillId="0" borderId="0" xfId="3" applyAlignment="1" applyProtection="1">
      <alignment horizontal="center" vertical="center"/>
      <protection locked="0"/>
    </xf>
    <xf numFmtId="165" fontId="2" fillId="0" borderId="2" xfId="5" applyNumberFormat="1" applyFont="1" applyFill="1" applyBorder="1" applyAlignment="1" applyProtection="1">
      <alignment vertical="center"/>
    </xf>
    <xf numFmtId="167" fontId="1" fillId="2" borderId="22" xfId="3" applyNumberFormat="1" applyFill="1" applyBorder="1" applyAlignment="1" applyProtection="1">
      <alignment vertical="center"/>
      <protection locked="0"/>
    </xf>
    <xf numFmtId="167" fontId="1" fillId="2" borderId="21" xfId="3" applyNumberFormat="1" applyFill="1" applyBorder="1" applyAlignment="1" applyProtection="1">
      <alignment vertical="center"/>
      <protection locked="0"/>
    </xf>
    <xf numFmtId="0" fontId="0" fillId="0" borderId="0" xfId="3" applyFont="1" applyAlignment="1" applyProtection="1">
      <alignment vertical="center"/>
      <protection locked="0"/>
    </xf>
    <xf numFmtId="165" fontId="1" fillId="0" borderId="0" xfId="3" applyNumberFormat="1" applyAlignment="1">
      <alignment vertical="center"/>
    </xf>
    <xf numFmtId="164" fontId="1" fillId="0" borderId="0" xfId="3" applyNumberFormat="1" applyAlignment="1">
      <alignment horizontal="right" vertical="center"/>
    </xf>
    <xf numFmtId="166" fontId="16" fillId="0" borderId="4" xfId="7" applyNumberFormat="1" applyFont="1" applyBorder="1" applyAlignment="1" applyProtection="1">
      <alignment vertical="center"/>
    </xf>
    <xf numFmtId="0" fontId="1" fillId="0" borderId="0" xfId="3" applyAlignment="1">
      <alignment horizontal="right" vertical="center"/>
    </xf>
    <xf numFmtId="166" fontId="1" fillId="0" borderId="0" xfId="7" applyNumberFormat="1" applyFont="1" applyBorder="1" applyAlignment="1" applyProtection="1">
      <alignment horizontal="right" vertical="center"/>
    </xf>
    <xf numFmtId="167" fontId="1" fillId="2" borderId="3" xfId="3" applyNumberFormat="1" applyFill="1" applyBorder="1" applyAlignment="1">
      <alignment vertical="center"/>
    </xf>
    <xf numFmtId="167" fontId="1" fillId="2" borderId="21" xfId="3" applyNumberFormat="1" applyFill="1" applyBorder="1" applyAlignment="1">
      <alignment vertical="center"/>
    </xf>
    <xf numFmtId="166" fontId="16" fillId="0" borderId="3" xfId="7" applyNumberFormat="1" applyFont="1" applyBorder="1" applyAlignment="1" applyProtection="1">
      <alignment vertical="center"/>
    </xf>
    <xf numFmtId="2" fontId="1" fillId="2" borderId="3" xfId="3" applyNumberFormat="1" applyFill="1" applyBorder="1" applyAlignment="1">
      <alignment horizontal="center" vertical="center" wrapText="1"/>
    </xf>
    <xf numFmtId="167" fontId="1" fillId="2" borderId="3" xfId="3" applyNumberFormat="1" applyFill="1" applyBorder="1" applyAlignment="1">
      <alignment horizontal="center" vertical="center" wrapText="1"/>
    </xf>
    <xf numFmtId="0" fontId="15" fillId="0" borderId="0" xfId="3" applyFont="1" applyAlignment="1" applyProtection="1">
      <alignment vertical="center"/>
      <protection locked="0"/>
    </xf>
    <xf numFmtId="0" fontId="17" fillId="2" borderId="3" xfId="3" applyFont="1" applyFill="1" applyBorder="1" applyAlignment="1" applyProtection="1">
      <alignment horizontal="center" vertical="center"/>
      <protection locked="0"/>
    </xf>
    <xf numFmtId="9" fontId="11" fillId="3" borderId="0" xfId="3" applyNumberFormat="1" applyFont="1" applyFill="1" applyAlignment="1">
      <alignment horizontal="left" vertical="center"/>
    </xf>
    <xf numFmtId="0" fontId="5" fillId="0" borderId="20" xfId="3" applyFont="1" applyBorder="1" applyAlignment="1">
      <alignment horizontal="center" vertical="top" wrapText="1"/>
    </xf>
    <xf numFmtId="0" fontId="1" fillId="0" borderId="0" xfId="3" applyAlignment="1" applyProtection="1">
      <alignment horizontal="center" vertical="top"/>
      <protection locked="0"/>
    </xf>
    <xf numFmtId="0" fontId="11" fillId="0" borderId="0" xfId="3" applyFont="1" applyAlignment="1">
      <alignment horizontal="center" vertical="top"/>
    </xf>
    <xf numFmtId="0" fontId="11" fillId="2" borderId="0" xfId="3" applyFont="1" applyFill="1" applyAlignment="1">
      <alignment horizontal="center" vertical="top"/>
    </xf>
    <xf numFmtId="0" fontId="1" fillId="0" borderId="0" xfId="3" applyAlignment="1">
      <alignment horizontal="center" vertical="top"/>
    </xf>
    <xf numFmtId="0" fontId="4" fillId="0" borderId="0" xfId="3" applyFont="1" applyAlignment="1">
      <alignment horizontal="center" vertical="top"/>
    </xf>
    <xf numFmtId="0" fontId="5" fillId="0" borderId="0" xfId="3" applyFont="1" applyAlignment="1">
      <alignment horizontal="center" vertical="top" wrapText="1"/>
    </xf>
    <xf numFmtId="9" fontId="13" fillId="0" borderId="0" xfId="3" applyNumberFormat="1" applyFont="1" applyAlignment="1">
      <alignment horizontal="center" vertical="top" wrapText="1"/>
    </xf>
    <xf numFmtId="167" fontId="1" fillId="2" borderId="9" xfId="3" applyNumberFormat="1" applyFill="1" applyBorder="1" applyAlignment="1">
      <alignment horizontal="center" vertical="center" wrapText="1"/>
    </xf>
    <xf numFmtId="9" fontId="1" fillId="2" borderId="3" xfId="5" applyNumberFormat="1" applyFont="1" applyFill="1" applyBorder="1" applyAlignment="1" applyProtection="1">
      <alignment horizontal="center" vertical="top"/>
      <protection locked="0"/>
    </xf>
    <xf numFmtId="9" fontId="1" fillId="2" borderId="3" xfId="3" applyNumberFormat="1" applyFill="1" applyBorder="1" applyAlignment="1">
      <alignment horizontal="center" vertical="top" wrapText="1"/>
    </xf>
    <xf numFmtId="0" fontId="3" fillId="4" borderId="16" xfId="0" applyFont="1" applyFill="1" applyBorder="1"/>
    <xf numFmtId="0" fontId="18" fillId="5" borderId="24" xfId="0" applyFont="1" applyFill="1" applyBorder="1" applyAlignment="1">
      <alignment horizontal="center"/>
    </xf>
    <xf numFmtId="0" fontId="2" fillId="3" borderId="24" xfId="0" applyFont="1" applyFill="1" applyBorder="1" applyAlignment="1">
      <alignment horizontal="center"/>
    </xf>
    <xf numFmtId="17" fontId="18" fillId="6" borderId="24" xfId="0" applyNumberFormat="1" applyFont="1" applyFill="1" applyBorder="1" applyAlignment="1">
      <alignment horizontal="center"/>
    </xf>
    <xf numFmtId="0" fontId="2" fillId="4" borderId="24" xfId="0" applyFont="1" applyFill="1" applyBorder="1"/>
    <xf numFmtId="3" fontId="2" fillId="4" borderId="24" xfId="0" applyNumberFormat="1" applyFont="1" applyFill="1" applyBorder="1"/>
    <xf numFmtId="3" fontId="2" fillId="8" borderId="24" xfId="0" applyNumberFormat="1" applyFont="1" applyFill="1" applyBorder="1"/>
    <xf numFmtId="0" fontId="18" fillId="6" borderId="24" xfId="0" applyFont="1" applyFill="1" applyBorder="1"/>
    <xf numFmtId="3" fontId="18" fillId="6" borderId="24" xfId="0" applyNumberFormat="1" applyFont="1" applyFill="1" applyBorder="1"/>
    <xf numFmtId="3" fontId="2" fillId="3" borderId="24" xfId="0" applyNumberFormat="1" applyFont="1" applyFill="1" applyBorder="1"/>
    <xf numFmtId="0" fontId="2" fillId="3" borderId="24" xfId="0" applyFont="1" applyFill="1" applyBorder="1"/>
    <xf numFmtId="3" fontId="2" fillId="3" borderId="24" xfId="9" applyNumberFormat="1" applyFont="1" applyFill="1" applyBorder="1"/>
    <xf numFmtId="0" fontId="0" fillId="3" borderId="24" xfId="0" applyFill="1" applyBorder="1"/>
    <xf numFmtId="3" fontId="0" fillId="3" borderId="24" xfId="0" applyNumberFormat="1" applyFill="1" applyBorder="1"/>
    <xf numFmtId="0" fontId="0" fillId="3" borderId="26" xfId="0" applyFill="1" applyBorder="1"/>
    <xf numFmtId="0" fontId="0" fillId="3" borderId="27" xfId="0" applyFill="1" applyBorder="1"/>
    <xf numFmtId="0" fontId="0" fillId="3" borderId="28" xfId="0" applyFill="1" applyBorder="1"/>
    <xf numFmtId="3" fontId="0" fillId="4" borderId="24" xfId="0" applyNumberFormat="1" applyFill="1" applyBorder="1"/>
    <xf numFmtId="0" fontId="0" fillId="7" borderId="24" xfId="0" applyFill="1" applyBorder="1"/>
    <xf numFmtId="3" fontId="0" fillId="2" borderId="24" xfId="0" applyNumberFormat="1" applyFill="1" applyBorder="1"/>
    <xf numFmtId="0" fontId="0" fillId="2" borderId="24" xfId="0" applyFill="1" applyBorder="1"/>
    <xf numFmtId="3" fontId="0" fillId="3" borderId="24" xfId="9" applyNumberFormat="1" applyFont="1" applyFill="1" applyBorder="1"/>
    <xf numFmtId="3" fontId="0" fillId="3" borderId="24" xfId="0" applyNumberFormat="1" applyFill="1" applyBorder="1" applyAlignment="1">
      <alignment horizontal="right"/>
    </xf>
    <xf numFmtId="0" fontId="21" fillId="3" borderId="24" xfId="0" applyFont="1" applyFill="1" applyBorder="1"/>
    <xf numFmtId="0" fontId="21" fillId="3" borderId="25" xfId="0" applyFont="1" applyFill="1" applyBorder="1"/>
    <xf numFmtId="0" fontId="1" fillId="0" borderId="0" xfId="3" applyAlignment="1" applyProtection="1">
      <alignment horizontal="center" vertical="center" wrapText="1"/>
      <protection locked="0"/>
    </xf>
    <xf numFmtId="3" fontId="3" fillId="2" borderId="3" xfId="3" applyNumberFormat="1" applyFont="1" applyFill="1" applyBorder="1" applyAlignment="1">
      <alignment vertical="center"/>
    </xf>
    <xf numFmtId="0" fontId="7" fillId="3" borderId="0" xfId="0" applyFont="1" applyFill="1" applyAlignment="1">
      <alignment wrapText="1"/>
    </xf>
    <xf numFmtId="0" fontId="22" fillId="3" borderId="0" xfId="0" applyFont="1" applyFill="1" applyAlignment="1">
      <alignment wrapText="1"/>
    </xf>
    <xf numFmtId="0" fontId="0" fillId="2" borderId="3" xfId="3" applyFont="1" applyFill="1" applyBorder="1" applyAlignment="1" applyProtection="1">
      <alignment horizontal="left" vertical="center"/>
      <protection locked="0"/>
    </xf>
    <xf numFmtId="0" fontId="1" fillId="2" borderId="9" xfId="3" applyFill="1" applyBorder="1" applyAlignment="1" applyProtection="1">
      <alignment horizontal="center" vertical="center"/>
      <protection locked="0"/>
    </xf>
    <xf numFmtId="0" fontId="1" fillId="2" borderId="7" xfId="3" applyFill="1" applyBorder="1" applyAlignment="1" applyProtection="1">
      <alignment horizontal="center" vertical="center"/>
      <protection locked="0"/>
    </xf>
    <xf numFmtId="0" fontId="1" fillId="2" borderId="10" xfId="3" applyFill="1" applyBorder="1" applyAlignment="1" applyProtection="1">
      <alignment horizontal="center" vertical="center"/>
      <protection locked="0"/>
    </xf>
    <xf numFmtId="0" fontId="2" fillId="0" borderId="0" xfId="3" applyFont="1" applyAlignment="1" applyProtection="1">
      <alignment horizontal="left" vertical="center" wrapText="1"/>
      <protection locked="0"/>
    </xf>
    <xf numFmtId="0" fontId="1" fillId="2" borderId="9" xfId="3" applyFill="1" applyBorder="1" applyAlignment="1" applyProtection="1">
      <alignment horizontal="left" vertical="center"/>
      <protection locked="0"/>
    </xf>
    <xf numFmtId="0" fontId="1" fillId="2" borderId="7" xfId="3" applyFill="1" applyBorder="1" applyAlignment="1" applyProtection="1">
      <alignment horizontal="left" vertical="center"/>
      <protection locked="0"/>
    </xf>
    <xf numFmtId="0" fontId="1" fillId="2" borderId="10" xfId="3" applyFill="1" applyBorder="1" applyAlignment="1" applyProtection="1">
      <alignment horizontal="left" vertical="center"/>
      <protection locked="0"/>
    </xf>
    <xf numFmtId="0" fontId="11" fillId="2" borderId="3" xfId="3" applyFont="1" applyFill="1" applyBorder="1" applyAlignment="1">
      <alignment horizontal="left" vertical="center"/>
    </xf>
    <xf numFmtId="0" fontId="9" fillId="0" borderId="3" xfId="3" applyFont="1" applyBorder="1" applyAlignment="1" applyProtection="1">
      <alignment vertical="center"/>
      <protection locked="0"/>
    </xf>
    <xf numFmtId="0" fontId="9" fillId="0" borderId="3" xfId="3" applyFont="1" applyBorder="1" applyAlignment="1">
      <alignment vertical="center"/>
    </xf>
    <xf numFmtId="0" fontId="9" fillId="0" borderId="9" xfId="3" applyFont="1" applyBorder="1" applyAlignment="1">
      <alignment vertical="center"/>
    </xf>
    <xf numFmtId="0" fontId="11" fillId="0" borderId="0" xfId="3" applyFont="1" applyAlignment="1">
      <alignment horizontal="left" vertical="center" wrapText="1"/>
    </xf>
    <xf numFmtId="0" fontId="2" fillId="0" borderId="0" xfId="3" applyFont="1" applyAlignment="1">
      <alignment horizontal="center" vertical="center" wrapText="1"/>
    </xf>
    <xf numFmtId="0" fontId="2" fillId="0" borderId="17"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0" fillId="2" borderId="9" xfId="3" applyFont="1" applyFill="1" applyBorder="1" applyAlignment="1" applyProtection="1">
      <alignment horizontal="left" vertical="center"/>
      <protection locked="0"/>
    </xf>
    <xf numFmtId="0" fontId="0" fillId="2" borderId="7" xfId="3" applyFont="1" applyFill="1" applyBorder="1" applyAlignment="1" applyProtection="1">
      <alignment horizontal="left" vertical="center"/>
      <protection locked="0"/>
    </xf>
    <xf numFmtId="0" fontId="0" fillId="2" borderId="10" xfId="3" applyFont="1" applyFill="1" applyBorder="1" applyAlignment="1" applyProtection="1">
      <alignment horizontal="left" vertical="center"/>
      <protection locked="0"/>
    </xf>
    <xf numFmtId="0" fontId="0" fillId="0" borderId="9" xfId="3" applyFont="1" applyBorder="1" applyAlignment="1" applyProtection="1">
      <alignment horizontal="left" vertical="center"/>
      <protection locked="0"/>
    </xf>
    <xf numFmtId="0" fontId="0" fillId="0" borderId="7" xfId="3" applyFont="1" applyBorder="1" applyAlignment="1" applyProtection="1">
      <alignment horizontal="left" vertical="center"/>
      <protection locked="0"/>
    </xf>
    <xf numFmtId="0" fontId="0" fillId="0" borderId="10" xfId="3" applyFont="1" applyBorder="1" applyAlignment="1" applyProtection="1">
      <alignment horizontal="left" vertical="center"/>
      <protection locked="0"/>
    </xf>
    <xf numFmtId="0" fontId="5" fillId="0" borderId="0" xfId="3" applyFont="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23" xfId="3" applyFont="1" applyBorder="1" applyAlignment="1">
      <alignment horizontal="left" vertical="center" wrapText="1"/>
    </xf>
    <xf numFmtId="0" fontId="9" fillId="0" borderId="0" xfId="3" applyFont="1" applyAlignment="1">
      <alignment horizontal="left" vertical="center" wrapText="1"/>
    </xf>
    <xf numFmtId="0" fontId="5" fillId="0" borderId="23" xfId="3" applyFont="1" applyBorder="1" applyAlignment="1">
      <alignment horizontal="left" vertical="center" wrapText="1"/>
    </xf>
    <xf numFmtId="0" fontId="2" fillId="0" borderId="20" xfId="3" applyFont="1" applyBorder="1" applyAlignment="1" applyProtection="1">
      <alignment horizontal="left" vertical="center" wrapText="1"/>
      <protection locked="0"/>
    </xf>
    <xf numFmtId="0" fontId="1" fillId="0" borderId="9" xfId="3" applyBorder="1" applyAlignment="1" applyProtection="1">
      <alignment horizontal="left" vertical="center" wrapText="1"/>
      <protection locked="0"/>
    </xf>
    <xf numFmtId="0" fontId="1" fillId="0" borderId="7" xfId="3" applyBorder="1" applyAlignment="1" applyProtection="1">
      <alignment horizontal="left" vertical="center" wrapText="1"/>
      <protection locked="0"/>
    </xf>
    <xf numFmtId="0" fontId="1" fillId="0" borderId="10" xfId="3" applyBorder="1" applyAlignment="1" applyProtection="1">
      <alignment horizontal="left" vertical="center" wrapText="1"/>
      <protection locked="0"/>
    </xf>
    <xf numFmtId="0" fontId="1" fillId="0" borderId="0" xfId="3" applyAlignment="1">
      <alignment horizontal="center" wrapText="1"/>
    </xf>
    <xf numFmtId="0" fontId="17" fillId="2" borderId="3" xfId="3" applyFont="1" applyFill="1" applyBorder="1" applyAlignment="1" applyProtection="1">
      <alignment horizontal="center" vertical="center"/>
      <protection locked="0"/>
    </xf>
  </cellXfs>
  <cellStyles count="10">
    <cellStyle name="Comma 14 3" xfId="5" xr:uid="{6AB7C146-B283-47DB-8D1E-2D5EB50BC0E8}"/>
    <cellStyle name="Comma 2 2" xfId="4" xr:uid="{0AB30D34-7E29-4CDF-ADC4-B17027F7F1D4}"/>
    <cellStyle name="Normal" xfId="0" builtinId="0"/>
    <cellStyle name="Normal 11" xfId="8" xr:uid="{D1DB8C3A-F17A-4004-B5E2-2848B3F0FBA2}"/>
    <cellStyle name="Normal 16" xfId="1" xr:uid="{CDBDA841-DB40-43BD-BF6B-6650C40C1FA3}"/>
    <cellStyle name="Normal 16 2" xfId="3" xr:uid="{6C11E8B4-9A82-4318-B278-3472AD621124}"/>
    <cellStyle name="Normal 4 2" xfId="2" xr:uid="{D562BBF0-AB66-4F60-8532-C718CDA4D832}"/>
    <cellStyle name="Normal 6 2" xfId="9" xr:uid="{557CDEC8-2AF8-4575-A8D6-21343E4899E1}"/>
    <cellStyle name="Percent 12" xfId="7" xr:uid="{6C7E74E1-E682-47E1-9635-2211516399BC}"/>
    <cellStyle name="Percent 2" xfId="6" xr:uid="{C9DA4C85-83FA-4855-A95B-CA7C1FC01305}"/>
  </cellStyles>
  <dxfs count="0"/>
  <tableStyles count="0" defaultTableStyle="TableStyleMedium2" defaultPivotStyle="PivotStyleLight16"/>
  <colors>
    <mruColors>
      <color rgb="FFC6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3175</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398A6F15-B420-42B9-99D0-32DFD4AB3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0500"/>
          <a:ext cx="46513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631190</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B09D27D2-FCDC-45A2-8B45-470ED2336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833" y="190500"/>
          <a:ext cx="4413250" cy="361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k.Hubbard\OneDrive%20-%20NHS\Desktop\VCSE%20Cashflow%2024-25%20and%2025-26.xlsx" TargetMode="External"/><Relationship Id="rId1" Type="http://schemas.openxmlformats.org/officeDocument/2006/relationships/externalLinkPath" Target="file:///C:\Users\Mark.Hubbard\OneDrive%20-%20NHS\Desktop\VCSE%20Cashflow%2024-25%20and%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4-25 Cash Flow"/>
      <sheetName val="25-26 Projection"/>
    </sheetNames>
    <sheetDataSet>
      <sheetData sheetId="0">
        <row r="9">
          <cell r="N9">
            <v>45717</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01F-6AD9-4BDE-8C14-A974A4CC9A12}">
  <dimension ref="B5:B22"/>
  <sheetViews>
    <sheetView tabSelected="1" zoomScale="85" zoomScaleNormal="85" workbookViewId="0">
      <selection activeCell="B8" sqref="B8"/>
    </sheetView>
  </sheetViews>
  <sheetFormatPr defaultColWidth="9.21875" defaultRowHeight="15.6" x14ac:dyDescent="0.3"/>
  <cols>
    <col min="1" max="1" width="9.21875" style="18"/>
    <col min="2" max="2" width="66.21875" style="18" customWidth="1"/>
    <col min="3" max="16384" width="9.21875" style="18"/>
  </cols>
  <sheetData>
    <row r="5" spans="2:2" ht="31.2" x14ac:dyDescent="0.3">
      <c r="B5" s="19" t="s">
        <v>99</v>
      </c>
    </row>
    <row r="6" spans="2:2" x14ac:dyDescent="0.3">
      <c r="B6" s="20"/>
    </row>
    <row r="7" spans="2:2" ht="18.75" customHeight="1" x14ac:dyDescent="0.3">
      <c r="B7" s="19" t="s">
        <v>0</v>
      </c>
    </row>
    <row r="8" spans="2:2" ht="120.75" customHeight="1" x14ac:dyDescent="0.3">
      <c r="B8" s="20" t="s">
        <v>84</v>
      </c>
    </row>
    <row r="9" spans="2:2" x14ac:dyDescent="0.3">
      <c r="B9" s="20"/>
    </row>
    <row r="10" spans="2:2" x14ac:dyDescent="0.3">
      <c r="B10" s="19" t="s">
        <v>1</v>
      </c>
    </row>
    <row r="11" spans="2:2" ht="46.8" x14ac:dyDescent="0.3">
      <c r="B11" s="20" t="s">
        <v>2</v>
      </c>
    </row>
    <row r="12" spans="2:2" ht="46.5" customHeight="1" x14ac:dyDescent="0.3">
      <c r="B12" s="20" t="s">
        <v>3</v>
      </c>
    </row>
    <row r="13" spans="2:2" ht="31.2" x14ac:dyDescent="0.3">
      <c r="B13" s="20" t="s">
        <v>85</v>
      </c>
    </row>
    <row r="14" spans="2:2" ht="62.4" x14ac:dyDescent="0.3">
      <c r="B14" s="119" t="s">
        <v>86</v>
      </c>
    </row>
    <row r="15" spans="2:2" ht="46.8" x14ac:dyDescent="0.3">
      <c r="B15" s="120" t="s">
        <v>87</v>
      </c>
    </row>
    <row r="16" spans="2:2" ht="46.8" x14ac:dyDescent="0.3">
      <c r="B16" s="120" t="s">
        <v>88</v>
      </c>
    </row>
    <row r="17" spans="2:2" ht="31.2" x14ac:dyDescent="0.3">
      <c r="B17" s="120" t="s">
        <v>89</v>
      </c>
    </row>
    <row r="18" spans="2:2" ht="78" x14ac:dyDescent="0.3">
      <c r="B18" s="119" t="s">
        <v>90</v>
      </c>
    </row>
    <row r="22" spans="2:2" x14ac:dyDescent="0.3">
      <c r="B22" s="58" t="s">
        <v>54</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4583-96F6-4FC3-893F-E6599A526963}">
  <dimension ref="B2:L74"/>
  <sheetViews>
    <sheetView showGridLines="0" topLeftCell="A55" zoomScale="70" zoomScaleNormal="70" workbookViewId="0">
      <selection activeCell="B9" sqref="B9:I9"/>
    </sheetView>
  </sheetViews>
  <sheetFormatPr defaultColWidth="9.21875" defaultRowHeight="14.4" x14ac:dyDescent="0.3"/>
  <cols>
    <col min="1" max="1" width="9.21875" style="22"/>
    <col min="2" max="2" width="34.44140625" style="22" customWidth="1"/>
    <col min="3" max="4" width="11.21875" style="22" customWidth="1"/>
    <col min="5" max="5" width="12.21875" style="22" customWidth="1"/>
    <col min="6" max="6" width="12.21875" style="82" customWidth="1"/>
    <col min="7" max="7" width="8.21875" style="22" customWidth="1"/>
    <col min="8" max="10" width="12.21875" style="22" bestFit="1" customWidth="1"/>
    <col min="11" max="11" width="9.5546875" style="22" customWidth="1"/>
    <col min="12" max="12" width="9.21875" style="78"/>
    <col min="13" max="16384" width="9.21875" style="22"/>
  </cols>
  <sheetData>
    <row r="2" spans="2:11" x14ac:dyDescent="0.3">
      <c r="B2" s="34"/>
      <c r="C2" s="34"/>
      <c r="D2" s="34"/>
      <c r="E2" s="34"/>
      <c r="F2" s="83"/>
      <c r="G2" s="21"/>
      <c r="H2" s="21"/>
      <c r="I2" s="21"/>
      <c r="J2" s="21"/>
      <c r="K2" s="21"/>
    </row>
    <row r="3" spans="2:11" x14ac:dyDescent="0.3">
      <c r="B3" s="34"/>
      <c r="C3" s="34"/>
      <c r="D3" s="34"/>
      <c r="E3" s="34"/>
      <c r="F3" s="83"/>
      <c r="G3" s="21"/>
      <c r="H3" s="21"/>
      <c r="I3" s="21"/>
      <c r="J3" s="21"/>
      <c r="K3" s="21"/>
    </row>
    <row r="4" spans="2:11" x14ac:dyDescent="0.3">
      <c r="B4" s="34"/>
      <c r="C4" s="34"/>
      <c r="D4" s="34"/>
      <c r="E4" s="34"/>
      <c r="F4" s="83"/>
      <c r="G4" s="21"/>
      <c r="H4" s="21"/>
      <c r="I4" s="21"/>
      <c r="J4" s="21"/>
      <c r="K4" s="21"/>
    </row>
    <row r="5" spans="2:11" x14ac:dyDescent="0.3">
      <c r="B5" s="34" t="s">
        <v>4</v>
      </c>
      <c r="C5" s="129" t="s">
        <v>98</v>
      </c>
      <c r="D5" s="129"/>
      <c r="E5" s="129"/>
      <c r="F5" s="84"/>
      <c r="G5" s="21"/>
      <c r="H5" s="21"/>
      <c r="I5" s="21"/>
      <c r="J5" s="21"/>
      <c r="K5" s="21"/>
    </row>
    <row r="6" spans="2:11" x14ac:dyDescent="0.3">
      <c r="B6" s="34" t="s">
        <v>5</v>
      </c>
      <c r="C6" s="129" t="s">
        <v>6</v>
      </c>
      <c r="D6" s="129"/>
      <c r="E6" s="129"/>
      <c r="F6" s="84"/>
      <c r="G6" s="21"/>
      <c r="H6" s="21"/>
      <c r="I6" s="21"/>
      <c r="J6" s="21"/>
      <c r="K6" s="21"/>
    </row>
    <row r="7" spans="2:11" x14ac:dyDescent="0.3">
      <c r="B7" s="34" t="s">
        <v>7</v>
      </c>
      <c r="C7" s="80">
        <v>0.1</v>
      </c>
      <c r="D7" s="34"/>
      <c r="E7" s="34"/>
      <c r="F7" s="83"/>
      <c r="G7" s="21"/>
      <c r="H7" s="21"/>
      <c r="I7" s="21"/>
      <c r="J7" s="21"/>
      <c r="K7" s="21"/>
    </row>
    <row r="8" spans="2:11" x14ac:dyDescent="0.3">
      <c r="B8" s="34"/>
      <c r="C8" s="34"/>
      <c r="D8" s="34"/>
      <c r="E8" s="34"/>
      <c r="F8" s="83"/>
      <c r="G8" s="21"/>
      <c r="H8" s="21"/>
      <c r="I8" s="21"/>
      <c r="J8" s="21"/>
      <c r="K8" s="21"/>
    </row>
    <row r="9" spans="2:11" ht="88.35" customHeight="1" x14ac:dyDescent="0.3">
      <c r="B9" s="133" t="s">
        <v>8</v>
      </c>
      <c r="C9" s="133"/>
      <c r="D9" s="133"/>
      <c r="E9" s="133"/>
      <c r="F9" s="133"/>
      <c r="G9" s="133"/>
      <c r="H9" s="133"/>
      <c r="I9" s="133"/>
      <c r="J9" s="21"/>
      <c r="K9" s="21"/>
    </row>
    <row r="10" spans="2:11" ht="15.75" customHeight="1" x14ac:dyDescent="0.3">
      <c r="B10" s="21"/>
      <c r="C10" s="21"/>
      <c r="D10" s="21"/>
      <c r="E10" s="21"/>
      <c r="F10" s="85"/>
      <c r="G10" s="21"/>
      <c r="H10" s="134"/>
      <c r="I10" s="134"/>
      <c r="J10" s="134"/>
      <c r="K10" s="134"/>
    </row>
    <row r="11" spans="2:11" x14ac:dyDescent="0.3">
      <c r="B11" s="36" t="s">
        <v>9</v>
      </c>
      <c r="C11" s="21"/>
      <c r="D11" s="21"/>
      <c r="E11" s="21"/>
      <c r="F11" s="85"/>
      <c r="G11" s="23"/>
    </row>
    <row r="12" spans="2:11" ht="15" thickBot="1" x14ac:dyDescent="0.35">
      <c r="B12" s="21"/>
      <c r="C12" s="21"/>
      <c r="D12" s="21"/>
      <c r="E12" s="21"/>
      <c r="F12" s="85"/>
      <c r="G12" s="23"/>
    </row>
    <row r="13" spans="2:11" x14ac:dyDescent="0.3">
      <c r="B13" s="2" t="s">
        <v>10</v>
      </c>
      <c r="C13" s="2"/>
      <c r="D13" s="2"/>
      <c r="E13" s="2"/>
      <c r="F13" s="86"/>
      <c r="G13" s="23"/>
      <c r="H13" s="135" t="s">
        <v>11</v>
      </c>
      <c r="I13" s="136"/>
      <c r="J13" s="136"/>
      <c r="K13" s="137"/>
    </row>
    <row r="14" spans="2:11" x14ac:dyDescent="0.3">
      <c r="B14" s="2"/>
      <c r="C14" s="2"/>
      <c r="D14" s="2"/>
      <c r="E14" s="2"/>
      <c r="F14" s="86"/>
      <c r="G14" s="23"/>
      <c r="H14" s="44" t="s">
        <v>12</v>
      </c>
      <c r="I14" s="35" t="s">
        <v>13</v>
      </c>
      <c r="J14" s="35" t="s">
        <v>14</v>
      </c>
      <c r="K14" s="45" t="s">
        <v>15</v>
      </c>
    </row>
    <row r="15" spans="2:11" ht="28.95" customHeight="1" x14ac:dyDescent="0.3">
      <c r="B15" s="144" t="s">
        <v>16</v>
      </c>
      <c r="C15" s="144"/>
      <c r="D15" s="144"/>
      <c r="E15" s="144"/>
      <c r="F15" s="87"/>
      <c r="G15" s="21"/>
      <c r="H15" s="24"/>
      <c r="I15" s="21"/>
      <c r="J15" s="21"/>
      <c r="K15" s="25"/>
    </row>
    <row r="16" spans="2:11" ht="81.75" customHeight="1" x14ac:dyDescent="0.3">
      <c r="B16" s="3" t="s">
        <v>18</v>
      </c>
      <c r="C16" s="1" t="s">
        <v>19</v>
      </c>
      <c r="D16" s="1" t="s">
        <v>20</v>
      </c>
      <c r="E16" s="1" t="s">
        <v>21</v>
      </c>
      <c r="F16" s="81" t="s">
        <v>55</v>
      </c>
      <c r="G16" s="1"/>
      <c r="H16" s="24"/>
      <c r="I16" s="21"/>
      <c r="J16" s="21"/>
      <c r="K16" s="25"/>
    </row>
    <row r="17" spans="2:12" ht="41.55" customHeight="1" x14ac:dyDescent="0.3">
      <c r="B17" s="145" t="s">
        <v>22</v>
      </c>
      <c r="C17" s="146"/>
      <c r="D17" s="146"/>
      <c r="E17" s="146"/>
      <c r="F17" s="146"/>
      <c r="G17" s="26"/>
      <c r="H17" s="24"/>
      <c r="I17" s="21"/>
      <c r="J17" s="21"/>
      <c r="K17" s="25"/>
    </row>
    <row r="18" spans="2:12" ht="15" customHeight="1" x14ac:dyDescent="0.3">
      <c r="B18" s="60" t="s">
        <v>23</v>
      </c>
      <c r="C18" s="61">
        <v>1</v>
      </c>
      <c r="D18" s="62">
        <v>25000</v>
      </c>
      <c r="E18" s="62">
        <v>5000</v>
      </c>
      <c r="F18" s="88">
        <v>0.25</v>
      </c>
      <c r="G18" s="42"/>
      <c r="H18" s="49">
        <f>((C18*D18)+(C18*E18)*F18)</f>
        <v>26250</v>
      </c>
      <c r="I18" s="50"/>
      <c r="J18" s="50"/>
      <c r="K18" s="43">
        <f>SUM(H18:J18)</f>
        <v>26250</v>
      </c>
    </row>
    <row r="19" spans="2:12" ht="15" customHeight="1" x14ac:dyDescent="0.3">
      <c r="B19" s="48" t="s">
        <v>56</v>
      </c>
      <c r="C19" s="76"/>
      <c r="D19" s="77"/>
      <c r="E19" s="89"/>
      <c r="F19" s="90"/>
      <c r="G19" s="27"/>
      <c r="H19" s="38">
        <f>((C19*D19)+(C19*E19))*F19</f>
        <v>0</v>
      </c>
      <c r="I19" s="39"/>
      <c r="J19" s="39"/>
      <c r="K19" s="4">
        <f>SUM(H19:J19)</f>
        <v>0</v>
      </c>
    </row>
    <row r="20" spans="2:12" ht="15" customHeight="1" x14ac:dyDescent="0.3">
      <c r="B20" s="48" t="s">
        <v>57</v>
      </c>
      <c r="C20" s="76"/>
      <c r="D20" s="77"/>
      <c r="E20" s="89"/>
      <c r="F20" s="91"/>
      <c r="G20" s="27"/>
      <c r="H20" s="38">
        <f t="shared" ref="H20:H27" si="0">((C20*D20)+(C20*E20))*F20</f>
        <v>0</v>
      </c>
      <c r="I20" s="39"/>
      <c r="J20" s="39"/>
      <c r="K20" s="4">
        <f>SUM(H20:J20)</f>
        <v>0</v>
      </c>
    </row>
    <row r="21" spans="2:12" ht="15" customHeight="1" x14ac:dyDescent="0.3">
      <c r="B21" s="48" t="s">
        <v>58</v>
      </c>
      <c r="C21" s="76"/>
      <c r="D21" s="77"/>
      <c r="E21" s="89"/>
      <c r="F21" s="91"/>
      <c r="G21" s="27"/>
      <c r="H21" s="38">
        <f t="shared" si="0"/>
        <v>0</v>
      </c>
      <c r="I21" s="39"/>
      <c r="J21" s="39"/>
      <c r="K21" s="4">
        <f>SUM(H21:J21)</f>
        <v>0</v>
      </c>
    </row>
    <row r="22" spans="2:12" x14ac:dyDescent="0.3">
      <c r="B22" s="48"/>
      <c r="C22" s="76"/>
      <c r="D22" s="77"/>
      <c r="E22" s="89"/>
      <c r="F22" s="91"/>
      <c r="G22" s="27"/>
      <c r="H22" s="38">
        <f t="shared" si="0"/>
        <v>0</v>
      </c>
      <c r="I22" s="39"/>
      <c r="J22" s="39"/>
      <c r="K22" s="4">
        <f>SUM(H22:J22)</f>
        <v>0</v>
      </c>
    </row>
    <row r="23" spans="2:12" ht="41.55" customHeight="1" x14ac:dyDescent="0.3">
      <c r="B23" s="147" t="s">
        <v>24</v>
      </c>
      <c r="C23" s="148"/>
      <c r="D23" s="148"/>
      <c r="E23" s="148"/>
      <c r="F23" s="148"/>
      <c r="G23" s="27"/>
      <c r="H23" s="40"/>
      <c r="I23" s="37"/>
      <c r="J23" s="37"/>
      <c r="K23" s="4"/>
    </row>
    <row r="24" spans="2:12" x14ac:dyDescent="0.3">
      <c r="B24" s="47" t="s">
        <v>25</v>
      </c>
      <c r="C24" s="76"/>
      <c r="D24" s="77"/>
      <c r="E24" s="77"/>
      <c r="F24" s="90"/>
      <c r="G24" s="26"/>
      <c r="H24" s="38">
        <f t="shared" si="0"/>
        <v>0</v>
      </c>
      <c r="I24" s="51"/>
      <c r="J24" s="51"/>
      <c r="K24" s="4">
        <f>SUM(H24:J24)</f>
        <v>0</v>
      </c>
    </row>
    <row r="25" spans="2:12" x14ac:dyDescent="0.3">
      <c r="B25" s="47" t="s">
        <v>26</v>
      </c>
      <c r="C25" s="76"/>
      <c r="D25" s="77"/>
      <c r="E25" s="77"/>
      <c r="F25" s="91"/>
      <c r="G25" s="26"/>
      <c r="H25" s="38">
        <f t="shared" si="0"/>
        <v>0</v>
      </c>
      <c r="I25" s="51"/>
      <c r="J25" s="51"/>
      <c r="K25" s="4">
        <f>SUM(H25:J25)</f>
        <v>0</v>
      </c>
    </row>
    <row r="26" spans="2:12" x14ac:dyDescent="0.3">
      <c r="B26" s="47" t="s">
        <v>27</v>
      </c>
      <c r="C26" s="76"/>
      <c r="D26" s="77"/>
      <c r="E26" s="77"/>
      <c r="F26" s="91"/>
      <c r="G26" s="26"/>
      <c r="H26" s="38">
        <f t="shared" si="0"/>
        <v>0</v>
      </c>
      <c r="I26" s="51"/>
      <c r="J26" s="51"/>
      <c r="K26" s="4">
        <f>SUM(H26:J26)</f>
        <v>0</v>
      </c>
    </row>
    <row r="27" spans="2:12" x14ac:dyDescent="0.3">
      <c r="B27" s="48" t="s">
        <v>28</v>
      </c>
      <c r="C27" s="76"/>
      <c r="D27" s="77"/>
      <c r="E27" s="77"/>
      <c r="F27" s="91"/>
      <c r="G27" s="26"/>
      <c r="H27" s="38">
        <f t="shared" si="0"/>
        <v>0</v>
      </c>
      <c r="I27" s="51"/>
      <c r="J27" s="51"/>
      <c r="K27" s="4">
        <f>SUM(H27:J27)</f>
        <v>0</v>
      </c>
      <c r="L27" s="78" t="s">
        <v>29</v>
      </c>
    </row>
    <row r="28" spans="2:12" x14ac:dyDescent="0.3">
      <c r="B28" s="21"/>
      <c r="C28" s="21"/>
      <c r="D28" s="21"/>
      <c r="E28" s="21"/>
      <c r="F28" s="85"/>
      <c r="G28" s="5"/>
      <c r="H28" s="6">
        <f>SUM(H19:H27)</f>
        <v>0</v>
      </c>
      <c r="I28" s="7">
        <f>SUM(I17:I27)</f>
        <v>0</v>
      </c>
      <c r="J28" s="7">
        <f>SUM(J17:J27)</f>
        <v>0</v>
      </c>
      <c r="K28" s="8">
        <f>SUM(K19:K27)</f>
        <v>0</v>
      </c>
      <c r="L28" s="78" t="b">
        <f>K28=SUM(H28:J28)</f>
        <v>1</v>
      </c>
    </row>
    <row r="29" spans="2:12" ht="41.55" customHeight="1" x14ac:dyDescent="0.3">
      <c r="B29" s="149" t="s">
        <v>30</v>
      </c>
      <c r="C29" s="144"/>
      <c r="D29" s="144"/>
      <c r="E29" s="144"/>
      <c r="F29" s="144"/>
      <c r="G29" s="21"/>
      <c r="H29" s="28"/>
      <c r="I29" s="68"/>
      <c r="J29" s="68"/>
      <c r="K29" s="29"/>
    </row>
    <row r="30" spans="2:12" x14ac:dyDescent="0.3">
      <c r="B30" s="121" t="s">
        <v>31</v>
      </c>
      <c r="C30" s="121"/>
      <c r="D30" s="121"/>
      <c r="E30" s="73"/>
      <c r="F30" s="85"/>
      <c r="G30" s="46"/>
      <c r="H30" s="52"/>
      <c r="I30" s="53"/>
      <c r="J30" s="53"/>
      <c r="K30" s="9">
        <f>SUM(H30:J30)</f>
        <v>0</v>
      </c>
    </row>
    <row r="31" spans="2:12" x14ac:dyDescent="0.3">
      <c r="B31" s="67"/>
      <c r="C31" s="21"/>
      <c r="D31" s="21"/>
      <c r="E31" s="21"/>
      <c r="F31" s="85"/>
      <c r="G31" s="69" t="s">
        <v>32</v>
      </c>
      <c r="H31" s="70" t="e">
        <f>H30/H42</f>
        <v>#DIV/0!</v>
      </c>
      <c r="I31" s="70" t="e">
        <f>I30/I42</f>
        <v>#DIV/0!</v>
      </c>
      <c r="J31" s="70" t="e">
        <f>J30/J42</f>
        <v>#DIV/0!</v>
      </c>
      <c r="K31" s="64"/>
    </row>
    <row r="32" spans="2:12" x14ac:dyDescent="0.3">
      <c r="B32" s="138" t="s">
        <v>33</v>
      </c>
      <c r="C32" s="139"/>
      <c r="D32" s="140"/>
      <c r="E32" s="73"/>
      <c r="F32" s="85"/>
      <c r="G32" s="46"/>
      <c r="H32" s="52"/>
      <c r="I32" s="53"/>
      <c r="J32" s="53"/>
      <c r="K32" s="9">
        <f>SUM(H32:J32)</f>
        <v>0</v>
      </c>
    </row>
    <row r="33" spans="2:12" x14ac:dyDescent="0.3">
      <c r="B33" s="138" t="s">
        <v>34</v>
      </c>
      <c r="C33" s="139"/>
      <c r="D33" s="140"/>
      <c r="E33" s="74"/>
      <c r="F33" s="85"/>
      <c r="G33" s="46"/>
      <c r="H33" s="52"/>
      <c r="I33" s="66"/>
      <c r="J33" s="66"/>
      <c r="K33" s="9">
        <f>SUM(H33:J33)</f>
        <v>0</v>
      </c>
    </row>
    <row r="34" spans="2:12" x14ac:dyDescent="0.3">
      <c r="B34" s="126" t="s">
        <v>35</v>
      </c>
      <c r="C34" s="127"/>
      <c r="D34" s="128"/>
      <c r="E34" s="73"/>
      <c r="F34" s="85"/>
      <c r="G34" s="46"/>
      <c r="H34" s="52"/>
      <c r="I34" s="53"/>
      <c r="J34" s="53"/>
      <c r="K34" s="9">
        <f>SUM(H34:J34)</f>
        <v>0</v>
      </c>
    </row>
    <row r="35" spans="2:12" x14ac:dyDescent="0.3">
      <c r="B35" s="126" t="s">
        <v>36</v>
      </c>
      <c r="C35" s="127"/>
      <c r="D35" s="128"/>
      <c r="E35" s="73"/>
      <c r="F35" s="85"/>
      <c r="G35" s="46"/>
      <c r="H35" s="52"/>
      <c r="I35" s="53"/>
      <c r="J35" s="53"/>
      <c r="K35" s="9">
        <f>SUM(H35:J35)</f>
        <v>0</v>
      </c>
    </row>
    <row r="36" spans="2:12" x14ac:dyDescent="0.3">
      <c r="B36" s="126" t="s">
        <v>37</v>
      </c>
      <c r="C36" s="127"/>
      <c r="D36" s="128"/>
      <c r="E36" s="73"/>
      <c r="F36" s="85"/>
      <c r="G36" s="46"/>
      <c r="H36" s="52"/>
      <c r="I36" s="65"/>
      <c r="J36" s="53"/>
      <c r="K36" s="9">
        <f>SUM(H36:J36)</f>
        <v>0</v>
      </c>
    </row>
    <row r="37" spans="2:12" x14ac:dyDescent="0.3">
      <c r="C37" s="21"/>
      <c r="D37" s="21"/>
      <c r="E37" s="21"/>
      <c r="F37" s="85"/>
      <c r="G37" s="5"/>
      <c r="H37" s="6">
        <f>H30+SUM(H32:H36)</f>
        <v>0</v>
      </c>
      <c r="I37" s="7">
        <f>I30+SUM(I32:I36)</f>
        <v>0</v>
      </c>
      <c r="J37" s="7">
        <f>J30+SUM(J32:J36)</f>
        <v>0</v>
      </c>
      <c r="K37" s="8">
        <f>SUM(K30:K36)</f>
        <v>0</v>
      </c>
      <c r="L37" s="78" t="b">
        <f>K37=SUM(H37:J37)</f>
        <v>1</v>
      </c>
    </row>
    <row r="38" spans="2:12" x14ac:dyDescent="0.3">
      <c r="B38" s="31" t="s">
        <v>38</v>
      </c>
      <c r="C38" s="10"/>
      <c r="D38" s="10"/>
      <c r="F38" s="85"/>
      <c r="G38" s="21"/>
      <c r="H38" s="28"/>
      <c r="I38" s="68"/>
      <c r="J38" s="68"/>
      <c r="K38" s="11"/>
    </row>
    <row r="39" spans="2:12" x14ac:dyDescent="0.3">
      <c r="B39" s="141" t="s">
        <v>39</v>
      </c>
      <c r="C39" s="142"/>
      <c r="D39" s="143"/>
      <c r="E39" s="73"/>
      <c r="F39" s="85"/>
      <c r="G39" s="30"/>
      <c r="H39" s="52"/>
      <c r="I39" s="53"/>
      <c r="J39" s="53"/>
      <c r="K39" s="9">
        <f>SUM(H39:J39)</f>
        <v>0</v>
      </c>
    </row>
    <row r="40" spans="2:12" x14ac:dyDescent="0.3">
      <c r="B40" s="71"/>
      <c r="C40" s="21"/>
      <c r="D40" s="21"/>
      <c r="G40" s="72" t="s">
        <v>40</v>
      </c>
      <c r="H40" s="70" t="e">
        <f>H39/H42</f>
        <v>#DIV/0!</v>
      </c>
      <c r="I40" s="75" t="e">
        <f>I39/I42</f>
        <v>#DIV/0!</v>
      </c>
      <c r="J40" s="75" t="e">
        <f>J39/J42</f>
        <v>#DIV/0!</v>
      </c>
      <c r="K40" s="54"/>
    </row>
    <row r="41" spans="2:12" x14ac:dyDescent="0.3">
      <c r="B41" s="21"/>
      <c r="C41" s="21"/>
      <c r="D41" s="21"/>
      <c r="G41" s="21"/>
      <c r="H41" s="24"/>
      <c r="I41" s="21"/>
      <c r="J41" s="21"/>
      <c r="K41" s="25"/>
    </row>
    <row r="42" spans="2:12" ht="15" thickBot="1" x14ac:dyDescent="0.35">
      <c r="B42" s="2" t="s">
        <v>41</v>
      </c>
      <c r="C42" s="12"/>
      <c r="D42" s="12"/>
      <c r="G42" s="5"/>
      <c r="H42" s="14">
        <f>H28++H37+H39</f>
        <v>0</v>
      </c>
      <c r="I42" s="14">
        <f>I28++I37+I39</f>
        <v>0</v>
      </c>
      <c r="J42" s="14">
        <f>J28++J37+J39</f>
        <v>0</v>
      </c>
      <c r="K42" s="13">
        <f>K28+K37+K39</f>
        <v>0</v>
      </c>
      <c r="L42" s="78" t="b">
        <f>K42=SUM(H42:J42)</f>
        <v>1</v>
      </c>
    </row>
    <row r="43" spans="2:12" ht="15" thickTop="1" x14ac:dyDescent="0.3">
      <c r="C43" s="21"/>
      <c r="D43" s="21"/>
      <c r="E43" s="21"/>
      <c r="F43" s="85"/>
      <c r="G43" s="5"/>
      <c r="H43" s="28"/>
      <c r="I43" s="68"/>
      <c r="J43" s="68"/>
      <c r="K43" s="29"/>
    </row>
    <row r="44" spans="2:12" ht="26.7" customHeight="1" x14ac:dyDescent="0.3">
      <c r="B44" s="130" t="s">
        <v>42</v>
      </c>
      <c r="C44" s="131"/>
      <c r="D44" s="132"/>
      <c r="E44" s="131"/>
      <c r="F44" s="85"/>
      <c r="G44" s="5"/>
      <c r="H44" s="57"/>
      <c r="I44" s="56"/>
      <c r="J44" s="56"/>
      <c r="K44" s="29"/>
    </row>
    <row r="45" spans="2:12" x14ac:dyDescent="0.3">
      <c r="B45" s="126" t="s">
        <v>43</v>
      </c>
      <c r="C45" s="127"/>
      <c r="D45" s="128"/>
      <c r="E45" s="73"/>
      <c r="F45" s="85"/>
      <c r="G45" s="5"/>
      <c r="H45" s="55"/>
      <c r="I45" s="51"/>
      <c r="J45" s="51"/>
      <c r="K45" s="9">
        <f>SUM(H45:J45)</f>
        <v>0</v>
      </c>
    </row>
    <row r="46" spans="2:12" x14ac:dyDescent="0.3">
      <c r="B46" s="126" t="s">
        <v>44</v>
      </c>
      <c r="C46" s="127"/>
      <c r="D46" s="128"/>
      <c r="E46" s="53"/>
      <c r="F46" s="85"/>
      <c r="G46" s="5"/>
      <c r="H46" s="55"/>
      <c r="I46" s="51"/>
      <c r="J46" s="51"/>
      <c r="K46" s="9">
        <f>SUM(H46:J46)</f>
        <v>0</v>
      </c>
    </row>
    <row r="47" spans="2:12" x14ac:dyDescent="0.3">
      <c r="B47" s="2" t="s">
        <v>45</v>
      </c>
      <c r="C47" s="2"/>
      <c r="D47" s="2"/>
      <c r="F47" s="85"/>
      <c r="G47" s="5"/>
      <c r="H47" s="6">
        <f>SUM(H44:H46)</f>
        <v>0</v>
      </c>
      <c r="I47" s="7">
        <f>SUM(I44:I46)</f>
        <v>0</v>
      </c>
      <c r="J47" s="7">
        <f>SUM(J44:J46)</f>
        <v>0</v>
      </c>
      <c r="K47" s="8">
        <f>SUM(K44:K46)</f>
        <v>0</v>
      </c>
      <c r="L47" s="78" t="b">
        <f>K47=SUM(H47:J47)</f>
        <v>1</v>
      </c>
    </row>
    <row r="48" spans="2:12" x14ac:dyDescent="0.3">
      <c r="B48" s="21"/>
      <c r="C48" s="21"/>
      <c r="D48" s="21"/>
      <c r="F48" s="85"/>
      <c r="G48" s="5"/>
      <c r="H48" s="28"/>
      <c r="I48" s="68"/>
      <c r="J48" s="68"/>
      <c r="K48" s="29"/>
    </row>
    <row r="49" spans="2:12" ht="15" thickBot="1" x14ac:dyDescent="0.35">
      <c r="B49" s="12" t="s">
        <v>46</v>
      </c>
      <c r="C49" s="12"/>
      <c r="D49" s="12"/>
      <c r="F49" s="85"/>
      <c r="G49" s="5"/>
      <c r="H49" s="15">
        <f>H42+H47</f>
        <v>0</v>
      </c>
      <c r="I49" s="16">
        <f>I42+I47</f>
        <v>0</v>
      </c>
      <c r="J49" s="16">
        <f>J42+J47</f>
        <v>0</v>
      </c>
      <c r="K49" s="17"/>
    </row>
    <row r="50" spans="2:12" ht="15" thickBot="1" x14ac:dyDescent="0.35">
      <c r="B50" s="12" t="s">
        <v>47</v>
      </c>
      <c r="C50" s="12"/>
      <c r="D50" s="12"/>
      <c r="F50" s="85"/>
      <c r="G50" s="5"/>
      <c r="H50" s="32"/>
      <c r="I50" s="32"/>
      <c r="J50" s="32"/>
      <c r="K50" s="33">
        <f>K42+K47</f>
        <v>0</v>
      </c>
      <c r="L50" s="78" t="b">
        <f>K50=H49+I49+J49</f>
        <v>1</v>
      </c>
    </row>
    <row r="51" spans="2:12" x14ac:dyDescent="0.3">
      <c r="F51" s="85"/>
    </row>
    <row r="52" spans="2:12" x14ac:dyDescent="0.3">
      <c r="F52" s="85"/>
    </row>
    <row r="53" spans="2:12" ht="33" customHeight="1" x14ac:dyDescent="0.3">
      <c r="B53" s="150" t="s">
        <v>48</v>
      </c>
      <c r="C53" s="150"/>
      <c r="D53" s="150"/>
      <c r="E53" s="63" t="s">
        <v>49</v>
      </c>
      <c r="F53" s="85"/>
    </row>
    <row r="54" spans="2:12" ht="14.7" customHeight="1" x14ac:dyDescent="0.3">
      <c r="B54" s="126" t="s">
        <v>17</v>
      </c>
      <c r="C54" s="127"/>
      <c r="D54" s="128"/>
      <c r="E54" s="59"/>
      <c r="F54" s="85"/>
    </row>
    <row r="55" spans="2:12" x14ac:dyDescent="0.3">
      <c r="B55" s="126"/>
      <c r="C55" s="127"/>
      <c r="D55" s="128"/>
      <c r="E55" s="59"/>
      <c r="F55" s="85"/>
    </row>
    <row r="56" spans="2:12" x14ac:dyDescent="0.3">
      <c r="B56" s="126"/>
      <c r="C56" s="127"/>
      <c r="D56" s="128"/>
      <c r="E56" s="59"/>
      <c r="F56" s="85"/>
    </row>
    <row r="57" spans="2:12" x14ac:dyDescent="0.3">
      <c r="B57" s="126"/>
      <c r="C57" s="127"/>
      <c r="D57" s="128"/>
      <c r="E57" s="59"/>
      <c r="F57" s="85"/>
    </row>
    <row r="58" spans="2:12" x14ac:dyDescent="0.3">
      <c r="F58" s="85"/>
    </row>
    <row r="59" spans="2:12" ht="33" customHeight="1" x14ac:dyDescent="0.3">
      <c r="B59" s="150" t="s">
        <v>50</v>
      </c>
      <c r="C59" s="150"/>
      <c r="D59" s="150"/>
      <c r="E59" s="150"/>
      <c r="F59" s="85"/>
    </row>
    <row r="60" spans="2:12" x14ac:dyDescent="0.3">
      <c r="B60" s="122"/>
      <c r="C60" s="123"/>
      <c r="D60" s="123"/>
      <c r="E60" s="124"/>
      <c r="F60" s="85"/>
    </row>
    <row r="61" spans="2:12" x14ac:dyDescent="0.3">
      <c r="F61" s="85"/>
    </row>
    <row r="62" spans="2:12" ht="49.5" customHeight="1" x14ac:dyDescent="0.3">
      <c r="B62" s="125" t="s">
        <v>51</v>
      </c>
      <c r="C62" s="125"/>
      <c r="D62" s="125"/>
      <c r="E62" s="125"/>
      <c r="F62" s="85"/>
    </row>
    <row r="63" spans="2:12" x14ac:dyDescent="0.3">
      <c r="B63" s="122"/>
      <c r="C63" s="123"/>
      <c r="D63" s="123"/>
      <c r="E63" s="124"/>
      <c r="F63" s="85"/>
    </row>
    <row r="64" spans="2:12" x14ac:dyDescent="0.3">
      <c r="F64" s="85"/>
    </row>
    <row r="65" spans="2:9" x14ac:dyDescent="0.3">
      <c r="B65" s="41" t="s">
        <v>52</v>
      </c>
      <c r="F65" s="85"/>
    </row>
    <row r="66" spans="2:9" x14ac:dyDescent="0.3">
      <c r="B66" s="122"/>
      <c r="C66" s="123"/>
      <c r="D66" s="123"/>
      <c r="E66" s="124"/>
      <c r="F66" s="85"/>
    </row>
    <row r="67" spans="2:9" x14ac:dyDescent="0.3">
      <c r="B67" s="122"/>
      <c r="C67" s="123"/>
      <c r="D67" s="123"/>
      <c r="E67" s="124"/>
      <c r="F67" s="85"/>
    </row>
    <row r="68" spans="2:9" x14ac:dyDescent="0.3">
      <c r="B68" s="122"/>
      <c r="C68" s="123"/>
      <c r="D68" s="123"/>
      <c r="E68" s="124"/>
      <c r="F68" s="85"/>
    </row>
    <row r="69" spans="2:9" x14ac:dyDescent="0.3">
      <c r="B69" s="122"/>
      <c r="C69" s="123"/>
      <c r="D69" s="123"/>
      <c r="E69" s="124"/>
      <c r="F69" s="85"/>
    </row>
    <row r="70" spans="2:9" x14ac:dyDescent="0.3">
      <c r="F70" s="85"/>
    </row>
    <row r="71" spans="2:9" ht="86.4" x14ac:dyDescent="0.3">
      <c r="B71" s="150" t="s">
        <v>83</v>
      </c>
      <c r="C71" s="150"/>
      <c r="D71" s="150"/>
      <c r="E71" s="117" t="s">
        <v>91</v>
      </c>
      <c r="F71" s="154" t="s">
        <v>97</v>
      </c>
      <c r="G71" s="154"/>
      <c r="H71" s="154"/>
      <c r="I71" s="154"/>
    </row>
    <row r="72" spans="2:9" ht="54.45" customHeight="1" x14ac:dyDescent="0.3">
      <c r="B72" s="151" t="s">
        <v>92</v>
      </c>
      <c r="C72" s="152"/>
      <c r="D72" s="153"/>
      <c r="E72" s="79" t="s">
        <v>53</v>
      </c>
      <c r="F72" s="155"/>
      <c r="G72" s="155"/>
      <c r="H72" s="155"/>
      <c r="I72" s="155"/>
    </row>
    <row r="73" spans="2:9" ht="54.45" customHeight="1" x14ac:dyDescent="0.3">
      <c r="B73" s="151" t="s">
        <v>95</v>
      </c>
      <c r="C73" s="152"/>
      <c r="D73" s="153"/>
      <c r="E73" s="79" t="s">
        <v>53</v>
      </c>
      <c r="F73" s="155"/>
      <c r="G73" s="155"/>
      <c r="H73" s="155"/>
      <c r="I73" s="155"/>
    </row>
    <row r="74" spans="2:9" ht="54.45" customHeight="1" x14ac:dyDescent="0.3">
      <c r="B74" s="151" t="s">
        <v>96</v>
      </c>
      <c r="C74" s="152"/>
      <c r="D74" s="153"/>
      <c r="E74" s="79" t="s">
        <v>53</v>
      </c>
      <c r="F74" s="155"/>
      <c r="G74" s="155"/>
      <c r="H74" s="155"/>
      <c r="I74" s="155"/>
    </row>
  </sheetData>
  <mergeCells count="40">
    <mergeCell ref="B72:D72"/>
    <mergeCell ref="B73:D73"/>
    <mergeCell ref="B74:D74"/>
    <mergeCell ref="F71:I71"/>
    <mergeCell ref="F72:I72"/>
    <mergeCell ref="F73:I73"/>
    <mergeCell ref="F74:I74"/>
    <mergeCell ref="B71:D71"/>
    <mergeCell ref="B69:E69"/>
    <mergeCell ref="B68:E68"/>
    <mergeCell ref="B60:E60"/>
    <mergeCell ref="B59:E59"/>
    <mergeCell ref="B46:D46"/>
    <mergeCell ref="B54:D54"/>
    <mergeCell ref="B55:D55"/>
    <mergeCell ref="B56:D56"/>
    <mergeCell ref="B57:D57"/>
    <mergeCell ref="B53:D53"/>
    <mergeCell ref="C5:E5"/>
    <mergeCell ref="C6:E6"/>
    <mergeCell ref="B44:E44"/>
    <mergeCell ref="B9:I9"/>
    <mergeCell ref="H10:K10"/>
    <mergeCell ref="H13:K13"/>
    <mergeCell ref="B33:D33"/>
    <mergeCell ref="B34:D34"/>
    <mergeCell ref="B35:D35"/>
    <mergeCell ref="B36:D36"/>
    <mergeCell ref="B39:D39"/>
    <mergeCell ref="B15:E15"/>
    <mergeCell ref="B32:D32"/>
    <mergeCell ref="B17:F17"/>
    <mergeCell ref="B23:F23"/>
    <mergeCell ref="B29:F29"/>
    <mergeCell ref="B30:D30"/>
    <mergeCell ref="B67:E67"/>
    <mergeCell ref="B62:E62"/>
    <mergeCell ref="B63:E63"/>
    <mergeCell ref="B45:D45"/>
    <mergeCell ref="B66:E66"/>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41B3-2453-4B1C-ACA5-BF4630B595E3}">
  <dimension ref="A1:O40"/>
  <sheetViews>
    <sheetView workbookViewId="0">
      <selection activeCell="B6" sqref="B6"/>
    </sheetView>
  </sheetViews>
  <sheetFormatPr defaultColWidth="9.21875" defaultRowHeight="14.4" x14ac:dyDescent="0.3"/>
  <cols>
    <col min="1" max="1" width="2.77734375" style="104" customWidth="1"/>
    <col min="2" max="2" width="33" style="104" customWidth="1"/>
    <col min="3" max="15" width="10.77734375" style="104" customWidth="1"/>
    <col min="16" max="16384" width="9.21875" style="104"/>
  </cols>
  <sheetData>
    <row r="1" spans="1:15" x14ac:dyDescent="0.3">
      <c r="C1" s="105"/>
      <c r="D1" s="105"/>
      <c r="E1" s="105"/>
      <c r="F1" s="105"/>
      <c r="G1" s="105"/>
      <c r="H1" s="105"/>
      <c r="I1" s="105"/>
      <c r="J1" s="105"/>
      <c r="K1" s="105"/>
      <c r="L1" s="105"/>
    </row>
    <row r="2" spans="1:15" x14ac:dyDescent="0.3">
      <c r="B2" s="115"/>
    </row>
    <row r="3" spans="1:15" x14ac:dyDescent="0.3">
      <c r="B3" s="115" t="s">
        <v>59</v>
      </c>
    </row>
    <row r="4" spans="1:15" ht="15" thickBot="1" x14ac:dyDescent="0.35">
      <c r="B4" s="116"/>
    </row>
    <row r="5" spans="1:15" ht="15" thickBot="1" x14ac:dyDescent="0.35">
      <c r="A5" s="106"/>
      <c r="B5" s="92" t="s">
        <v>93</v>
      </c>
      <c r="C5" s="107"/>
    </row>
    <row r="6" spans="1:15" x14ac:dyDescent="0.3">
      <c r="A6" s="106"/>
      <c r="B6" s="36"/>
      <c r="C6" s="107"/>
    </row>
    <row r="7" spans="1:15" x14ac:dyDescent="0.3">
      <c r="B7" s="108"/>
      <c r="C7" s="93" t="s">
        <v>60</v>
      </c>
      <c r="D7" s="93" t="s">
        <v>60</v>
      </c>
      <c r="E7" s="93" t="s">
        <v>60</v>
      </c>
      <c r="F7" s="93" t="s">
        <v>60</v>
      </c>
      <c r="G7" s="93" t="s">
        <v>60</v>
      </c>
      <c r="H7" s="93" t="s">
        <v>60</v>
      </c>
      <c r="I7" s="93" t="s">
        <v>61</v>
      </c>
      <c r="J7" s="93" t="s">
        <v>61</v>
      </c>
      <c r="K7" s="93" t="s">
        <v>61</v>
      </c>
      <c r="L7" s="93" t="s">
        <v>61</v>
      </c>
      <c r="M7" s="93" t="s">
        <v>61</v>
      </c>
      <c r="N7" s="93" t="s">
        <v>61</v>
      </c>
    </row>
    <row r="8" spans="1:15" x14ac:dyDescent="0.3">
      <c r="C8" s="94"/>
      <c r="D8" s="94"/>
      <c r="E8" s="94"/>
      <c r="F8" s="94"/>
      <c r="G8" s="94"/>
      <c r="H8" s="94"/>
      <c r="I8" s="94"/>
      <c r="J8" s="94"/>
      <c r="K8" s="94"/>
      <c r="L8" s="94"/>
      <c r="M8" s="94"/>
      <c r="N8" s="94"/>
    </row>
    <row r="9" spans="1:15" x14ac:dyDescent="0.3">
      <c r="C9" s="95">
        <v>45383</v>
      </c>
      <c r="D9" s="95">
        <f>EDATE(C9,1)</f>
        <v>45413</v>
      </c>
      <c r="E9" s="95">
        <f t="shared" ref="E9:N9" si="0">EDATE(D9,1)</f>
        <v>45444</v>
      </c>
      <c r="F9" s="95">
        <f t="shared" si="0"/>
        <v>45474</v>
      </c>
      <c r="G9" s="95">
        <f t="shared" si="0"/>
        <v>45505</v>
      </c>
      <c r="H9" s="95">
        <f t="shared" si="0"/>
        <v>45536</v>
      </c>
      <c r="I9" s="95">
        <f t="shared" si="0"/>
        <v>45566</v>
      </c>
      <c r="J9" s="95">
        <f t="shared" si="0"/>
        <v>45597</v>
      </c>
      <c r="K9" s="95">
        <f t="shared" si="0"/>
        <v>45627</v>
      </c>
      <c r="L9" s="95">
        <f t="shared" si="0"/>
        <v>45658</v>
      </c>
      <c r="M9" s="95">
        <f t="shared" si="0"/>
        <v>45689</v>
      </c>
      <c r="N9" s="95">
        <f t="shared" si="0"/>
        <v>45717</v>
      </c>
      <c r="O9" s="95" t="s">
        <v>62</v>
      </c>
    </row>
    <row r="10" spans="1:15" x14ac:dyDescent="0.3">
      <c r="B10" s="96" t="s">
        <v>63</v>
      </c>
      <c r="C10" s="109"/>
      <c r="D10" s="109"/>
      <c r="E10" s="109"/>
      <c r="F10" s="109"/>
      <c r="G10" s="109"/>
      <c r="H10" s="109"/>
      <c r="I10" s="109"/>
      <c r="J10" s="109"/>
      <c r="K10" s="109"/>
      <c r="L10" s="109"/>
      <c r="M10" s="109"/>
      <c r="N10" s="109"/>
      <c r="O10" s="97"/>
    </row>
    <row r="11" spans="1:15" x14ac:dyDescent="0.3">
      <c r="B11" s="110" t="s">
        <v>64</v>
      </c>
      <c r="C11" s="111"/>
      <c r="D11" s="111"/>
      <c r="E11" s="111"/>
      <c r="F11" s="111"/>
      <c r="G11" s="111"/>
      <c r="H11" s="111"/>
      <c r="I11" s="111"/>
      <c r="J11" s="111"/>
      <c r="K11" s="111"/>
      <c r="L11" s="111"/>
      <c r="M11" s="111"/>
      <c r="N11" s="111"/>
      <c r="O11" s="98">
        <f t="shared" ref="O11:O16" si="1">SUM(C11:N11)</f>
        <v>0</v>
      </c>
    </row>
    <row r="12" spans="1:15" x14ac:dyDescent="0.3">
      <c r="B12" s="110" t="s">
        <v>65</v>
      </c>
      <c r="C12" s="111"/>
      <c r="D12" s="111"/>
      <c r="E12" s="111"/>
      <c r="F12" s="111"/>
      <c r="G12" s="111"/>
      <c r="H12" s="111"/>
      <c r="I12" s="111"/>
      <c r="J12" s="111"/>
      <c r="K12" s="111"/>
      <c r="L12" s="111"/>
      <c r="M12" s="111"/>
      <c r="N12" s="111"/>
      <c r="O12" s="98">
        <f t="shared" si="1"/>
        <v>0</v>
      </c>
    </row>
    <row r="13" spans="1:15" x14ac:dyDescent="0.3">
      <c r="B13" s="110" t="s">
        <v>66</v>
      </c>
      <c r="C13" s="111"/>
      <c r="D13" s="111"/>
      <c r="E13" s="111"/>
      <c r="F13" s="111"/>
      <c r="G13" s="111"/>
      <c r="H13" s="111"/>
      <c r="I13" s="111"/>
      <c r="J13" s="111"/>
      <c r="K13" s="111"/>
      <c r="L13" s="111"/>
      <c r="M13" s="111"/>
      <c r="N13" s="111"/>
      <c r="O13" s="98">
        <f t="shared" si="1"/>
        <v>0</v>
      </c>
    </row>
    <row r="14" spans="1:15" x14ac:dyDescent="0.3">
      <c r="B14" s="110" t="s">
        <v>67</v>
      </c>
      <c r="C14" s="111"/>
      <c r="D14" s="111"/>
      <c r="E14" s="111"/>
      <c r="F14" s="111"/>
      <c r="G14" s="111"/>
      <c r="H14" s="111"/>
      <c r="I14" s="111"/>
      <c r="J14" s="111"/>
      <c r="K14" s="111"/>
      <c r="L14" s="111"/>
      <c r="M14" s="111"/>
      <c r="N14" s="111"/>
      <c r="O14" s="98">
        <f t="shared" si="1"/>
        <v>0</v>
      </c>
    </row>
    <row r="15" spans="1:15" x14ac:dyDescent="0.3">
      <c r="B15" s="110" t="s">
        <v>68</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69</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70</v>
      </c>
      <c r="C20" s="109"/>
      <c r="D20" s="109"/>
      <c r="E20" s="109"/>
      <c r="F20" s="109"/>
      <c r="G20" s="109"/>
      <c r="H20" s="109"/>
      <c r="I20" s="109"/>
      <c r="J20" s="109"/>
      <c r="K20" s="109"/>
      <c r="L20" s="109"/>
      <c r="M20" s="109"/>
      <c r="N20" s="109"/>
      <c r="O20" s="97"/>
    </row>
    <row r="21" spans="2:15" x14ac:dyDescent="0.3">
      <c r="B21" s="110" t="s">
        <v>71</v>
      </c>
      <c r="C21" s="111"/>
      <c r="D21" s="111"/>
      <c r="E21" s="111"/>
      <c r="F21" s="111"/>
      <c r="G21" s="111"/>
      <c r="H21" s="111"/>
      <c r="I21" s="111"/>
      <c r="J21" s="111"/>
      <c r="K21" s="111"/>
      <c r="L21" s="111"/>
      <c r="M21" s="111"/>
      <c r="N21" s="111"/>
      <c r="O21" s="98">
        <f t="shared" ref="O21:O27" si="3">SUM(C21:N21)</f>
        <v>0</v>
      </c>
    </row>
    <row r="22" spans="2:15" x14ac:dyDescent="0.3">
      <c r="B22" s="110" t="s">
        <v>72</v>
      </c>
      <c r="C22" s="111"/>
      <c r="D22" s="111"/>
      <c r="E22" s="111"/>
      <c r="F22" s="111"/>
      <c r="G22" s="111"/>
      <c r="H22" s="111"/>
      <c r="I22" s="111"/>
      <c r="J22" s="111"/>
      <c r="K22" s="111"/>
      <c r="L22" s="111"/>
      <c r="M22" s="111"/>
      <c r="N22" s="111"/>
      <c r="O22" s="98"/>
    </row>
    <row r="23" spans="2:15" x14ac:dyDescent="0.3">
      <c r="B23" s="110" t="s">
        <v>73</v>
      </c>
      <c r="C23" s="111"/>
      <c r="D23" s="111"/>
      <c r="E23" s="111"/>
      <c r="F23" s="111"/>
      <c r="G23" s="111"/>
      <c r="H23" s="111"/>
      <c r="I23" s="111"/>
      <c r="J23" s="111"/>
      <c r="K23" s="111"/>
      <c r="L23" s="111"/>
      <c r="M23" s="111"/>
      <c r="N23" s="111"/>
      <c r="O23" s="98">
        <f t="shared" si="3"/>
        <v>0</v>
      </c>
    </row>
    <row r="24" spans="2:15" x14ac:dyDescent="0.3">
      <c r="B24" s="110" t="s">
        <v>74</v>
      </c>
      <c r="C24" s="111"/>
      <c r="D24" s="111"/>
      <c r="E24" s="111"/>
      <c r="F24" s="111"/>
      <c r="G24" s="111"/>
      <c r="H24" s="111"/>
      <c r="I24" s="111"/>
      <c r="J24" s="111"/>
      <c r="K24" s="111"/>
      <c r="L24" s="111"/>
      <c r="M24" s="111"/>
      <c r="N24" s="111"/>
      <c r="O24" s="98">
        <f t="shared" si="3"/>
        <v>0</v>
      </c>
    </row>
    <row r="25" spans="2:15" x14ac:dyDescent="0.3">
      <c r="B25" s="110" t="s">
        <v>75</v>
      </c>
      <c r="C25" s="111"/>
      <c r="D25" s="111"/>
      <c r="E25" s="111"/>
      <c r="F25" s="111"/>
      <c r="G25" s="111"/>
      <c r="H25" s="111"/>
      <c r="I25" s="111"/>
      <c r="J25" s="111"/>
      <c r="K25" s="111"/>
      <c r="L25" s="111"/>
      <c r="M25" s="111"/>
      <c r="N25" s="111"/>
      <c r="O25" s="98">
        <f t="shared" si="3"/>
        <v>0</v>
      </c>
    </row>
    <row r="26" spans="2:15" x14ac:dyDescent="0.3">
      <c r="B26" s="110" t="s">
        <v>76</v>
      </c>
      <c r="C26" s="111"/>
      <c r="D26" s="111"/>
      <c r="E26" s="111"/>
      <c r="F26" s="111"/>
      <c r="G26" s="111"/>
      <c r="H26" s="111"/>
      <c r="I26" s="111"/>
      <c r="J26" s="111"/>
      <c r="K26" s="111"/>
      <c r="L26" s="111"/>
      <c r="M26" s="111"/>
      <c r="N26" s="111"/>
      <c r="O26" s="98">
        <f t="shared" si="3"/>
        <v>0</v>
      </c>
    </row>
    <row r="27" spans="2:15" x14ac:dyDescent="0.3">
      <c r="B27" s="110" t="s">
        <v>77</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78</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79</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80</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79</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81</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4364416A-A9C9-4885-8DC6-BDD294EB8CDC}">
      <formula1>"Actual, Forecast"</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6DBF-E2E6-4689-A65C-F15F7F69DD58}">
  <dimension ref="A1:O40"/>
  <sheetViews>
    <sheetView workbookViewId="0">
      <selection activeCell="D3" sqref="D3"/>
    </sheetView>
  </sheetViews>
  <sheetFormatPr defaultColWidth="9.21875" defaultRowHeight="14.4" x14ac:dyDescent="0.3"/>
  <cols>
    <col min="1" max="1" width="2.77734375" style="104" customWidth="1"/>
    <col min="2" max="2" width="33" style="104" customWidth="1"/>
    <col min="3" max="15" width="10.77734375" style="104" customWidth="1"/>
    <col min="16" max="16384" width="9.21875" style="104"/>
  </cols>
  <sheetData>
    <row r="1" spans="1:15" x14ac:dyDescent="0.3">
      <c r="C1" s="105"/>
      <c r="D1" s="105"/>
      <c r="E1" s="105"/>
      <c r="F1" s="105"/>
      <c r="G1" s="105"/>
      <c r="H1" s="105"/>
      <c r="I1" s="105"/>
      <c r="J1" s="105"/>
      <c r="K1" s="105"/>
      <c r="L1" s="105"/>
    </row>
    <row r="2" spans="1:15" x14ac:dyDescent="0.3">
      <c r="B2" s="115"/>
    </row>
    <row r="3" spans="1:15" x14ac:dyDescent="0.3">
      <c r="B3" s="115" t="s">
        <v>82</v>
      </c>
    </row>
    <row r="4" spans="1:15" ht="15" thickBot="1" x14ac:dyDescent="0.35">
      <c r="B4" s="116"/>
    </row>
    <row r="5" spans="1:15" ht="15" thickBot="1" x14ac:dyDescent="0.35">
      <c r="A5" s="106"/>
      <c r="B5" s="92" t="s">
        <v>94</v>
      </c>
      <c r="C5" s="107"/>
    </row>
    <row r="6" spans="1:15" x14ac:dyDescent="0.3">
      <c r="A6" s="106"/>
      <c r="B6" s="118">
        <f>'2024-25'!N36</f>
        <v>0</v>
      </c>
      <c r="C6" s="107"/>
    </row>
    <row r="7" spans="1:15" x14ac:dyDescent="0.3">
      <c r="B7" s="108"/>
      <c r="C7" s="93" t="s">
        <v>61</v>
      </c>
      <c r="D7" s="93" t="s">
        <v>61</v>
      </c>
      <c r="E7" s="93" t="s">
        <v>61</v>
      </c>
      <c r="F7" s="93" t="s">
        <v>61</v>
      </c>
      <c r="G7" s="93" t="s">
        <v>61</v>
      </c>
      <c r="H7" s="93" t="s">
        <v>61</v>
      </c>
      <c r="I7" s="93" t="s">
        <v>61</v>
      </c>
      <c r="J7" s="93" t="s">
        <v>61</v>
      </c>
      <c r="K7" s="93" t="s">
        <v>61</v>
      </c>
      <c r="L7" s="93" t="s">
        <v>61</v>
      </c>
      <c r="M7" s="93" t="s">
        <v>61</v>
      </c>
      <c r="N7" s="93" t="s">
        <v>61</v>
      </c>
    </row>
    <row r="8" spans="1:15" x14ac:dyDescent="0.3">
      <c r="C8" s="94"/>
      <c r="D8" s="94"/>
      <c r="E8" s="94"/>
      <c r="F8" s="94"/>
      <c r="G8" s="94"/>
      <c r="H8" s="94"/>
      <c r="I8" s="94"/>
      <c r="J8" s="94"/>
      <c r="K8" s="94"/>
      <c r="L8" s="94"/>
      <c r="M8" s="94"/>
      <c r="N8" s="94"/>
    </row>
    <row r="9" spans="1:15" x14ac:dyDescent="0.3">
      <c r="C9" s="95">
        <f>EDATE('[1]24-25 Cash Flow'!N9,1)</f>
        <v>45748</v>
      </c>
      <c r="D9" s="95">
        <f>EDATE(C9,1)</f>
        <v>45778</v>
      </c>
      <c r="E9" s="95">
        <f t="shared" ref="E9:N9" si="0">EDATE(D9,1)</f>
        <v>45809</v>
      </c>
      <c r="F9" s="95">
        <f t="shared" si="0"/>
        <v>45839</v>
      </c>
      <c r="G9" s="95">
        <f t="shared" si="0"/>
        <v>45870</v>
      </c>
      <c r="H9" s="95">
        <f t="shared" si="0"/>
        <v>45901</v>
      </c>
      <c r="I9" s="95">
        <f t="shared" si="0"/>
        <v>45931</v>
      </c>
      <c r="J9" s="95">
        <f t="shared" si="0"/>
        <v>45962</v>
      </c>
      <c r="K9" s="95">
        <f t="shared" si="0"/>
        <v>45992</v>
      </c>
      <c r="L9" s="95">
        <f t="shared" si="0"/>
        <v>46023</v>
      </c>
      <c r="M9" s="95">
        <f t="shared" si="0"/>
        <v>46054</v>
      </c>
      <c r="N9" s="95">
        <f t="shared" si="0"/>
        <v>46082</v>
      </c>
      <c r="O9" s="95" t="s">
        <v>62</v>
      </c>
    </row>
    <row r="10" spans="1:15" x14ac:dyDescent="0.3">
      <c r="B10" s="96" t="s">
        <v>63</v>
      </c>
      <c r="C10" s="109"/>
      <c r="D10" s="109"/>
      <c r="E10" s="109"/>
      <c r="F10" s="109"/>
      <c r="G10" s="109"/>
      <c r="H10" s="109"/>
      <c r="I10" s="109"/>
      <c r="J10" s="109"/>
      <c r="K10" s="109"/>
      <c r="L10" s="109"/>
      <c r="M10" s="109"/>
      <c r="N10" s="109"/>
      <c r="O10" s="97"/>
    </row>
    <row r="11" spans="1:15" x14ac:dyDescent="0.3">
      <c r="B11" s="110" t="s">
        <v>64</v>
      </c>
      <c r="C11" s="111"/>
      <c r="D11" s="111"/>
      <c r="E11" s="111"/>
      <c r="F11" s="111"/>
      <c r="G11" s="111"/>
      <c r="H11" s="111"/>
      <c r="I11" s="111"/>
      <c r="J11" s="111"/>
      <c r="K11" s="111"/>
      <c r="L11" s="111"/>
      <c r="M11" s="111"/>
      <c r="N11" s="111"/>
      <c r="O11" s="98">
        <f t="shared" ref="O11:O16" si="1">SUM(C11:N11)</f>
        <v>0</v>
      </c>
    </row>
    <row r="12" spans="1:15" x14ac:dyDescent="0.3">
      <c r="B12" s="110" t="s">
        <v>65</v>
      </c>
      <c r="C12" s="111"/>
      <c r="D12" s="111"/>
      <c r="E12" s="111"/>
      <c r="F12" s="111"/>
      <c r="G12" s="111"/>
      <c r="H12" s="111"/>
      <c r="I12" s="111"/>
      <c r="J12" s="111"/>
      <c r="K12" s="111"/>
      <c r="L12" s="111"/>
      <c r="M12" s="111"/>
      <c r="N12" s="111"/>
      <c r="O12" s="98">
        <f t="shared" si="1"/>
        <v>0</v>
      </c>
    </row>
    <row r="13" spans="1:15" x14ac:dyDescent="0.3">
      <c r="B13" s="110" t="s">
        <v>66</v>
      </c>
      <c r="C13" s="111"/>
      <c r="D13" s="111"/>
      <c r="E13" s="111"/>
      <c r="F13" s="111"/>
      <c r="G13" s="111"/>
      <c r="H13" s="111"/>
      <c r="I13" s="111"/>
      <c r="J13" s="111"/>
      <c r="K13" s="111"/>
      <c r="L13" s="111"/>
      <c r="M13" s="111"/>
      <c r="N13" s="111"/>
      <c r="O13" s="98">
        <f t="shared" si="1"/>
        <v>0</v>
      </c>
    </row>
    <row r="14" spans="1:15" x14ac:dyDescent="0.3">
      <c r="B14" s="110" t="s">
        <v>67</v>
      </c>
      <c r="C14" s="111"/>
      <c r="D14" s="111"/>
      <c r="E14" s="111"/>
      <c r="F14" s="111"/>
      <c r="G14" s="111"/>
      <c r="H14" s="111"/>
      <c r="I14" s="111"/>
      <c r="J14" s="111"/>
      <c r="K14" s="111"/>
      <c r="L14" s="111"/>
      <c r="M14" s="111"/>
      <c r="N14" s="111"/>
      <c r="O14" s="98">
        <f t="shared" si="1"/>
        <v>0</v>
      </c>
    </row>
    <row r="15" spans="1:15" x14ac:dyDescent="0.3">
      <c r="B15" s="110" t="s">
        <v>68</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69</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70</v>
      </c>
      <c r="C20" s="109"/>
      <c r="D20" s="109"/>
      <c r="E20" s="109"/>
      <c r="F20" s="109"/>
      <c r="G20" s="109"/>
      <c r="H20" s="109"/>
      <c r="I20" s="109"/>
      <c r="J20" s="109"/>
      <c r="K20" s="109"/>
      <c r="L20" s="109"/>
      <c r="M20" s="109"/>
      <c r="N20" s="109"/>
      <c r="O20" s="97"/>
    </row>
    <row r="21" spans="2:15" x14ac:dyDescent="0.3">
      <c r="B21" s="110" t="s">
        <v>71</v>
      </c>
      <c r="C21" s="111"/>
      <c r="D21" s="111"/>
      <c r="E21" s="111"/>
      <c r="F21" s="111"/>
      <c r="G21" s="111"/>
      <c r="H21" s="111"/>
      <c r="I21" s="111"/>
      <c r="J21" s="111"/>
      <c r="K21" s="111"/>
      <c r="L21" s="111"/>
      <c r="M21" s="111"/>
      <c r="N21" s="111"/>
      <c r="O21" s="98">
        <f t="shared" ref="O21:O27" si="3">SUM(C21:N21)</f>
        <v>0</v>
      </c>
    </row>
    <row r="22" spans="2:15" x14ac:dyDescent="0.3">
      <c r="B22" s="110" t="s">
        <v>72</v>
      </c>
      <c r="C22" s="111"/>
      <c r="D22" s="111"/>
      <c r="E22" s="111"/>
      <c r="F22" s="111"/>
      <c r="G22" s="111"/>
      <c r="H22" s="111"/>
      <c r="I22" s="111"/>
      <c r="J22" s="111"/>
      <c r="K22" s="111"/>
      <c r="L22" s="111"/>
      <c r="M22" s="111"/>
      <c r="N22" s="111"/>
      <c r="O22" s="98"/>
    </row>
    <row r="23" spans="2:15" x14ac:dyDescent="0.3">
      <c r="B23" s="110" t="s">
        <v>73</v>
      </c>
      <c r="C23" s="111"/>
      <c r="D23" s="111"/>
      <c r="E23" s="111"/>
      <c r="F23" s="111"/>
      <c r="G23" s="111"/>
      <c r="H23" s="111"/>
      <c r="I23" s="111"/>
      <c r="J23" s="111"/>
      <c r="K23" s="111"/>
      <c r="L23" s="111"/>
      <c r="M23" s="111"/>
      <c r="N23" s="111"/>
      <c r="O23" s="98">
        <f t="shared" si="3"/>
        <v>0</v>
      </c>
    </row>
    <row r="24" spans="2:15" x14ac:dyDescent="0.3">
      <c r="B24" s="110" t="s">
        <v>74</v>
      </c>
      <c r="C24" s="111"/>
      <c r="D24" s="111"/>
      <c r="E24" s="111"/>
      <c r="F24" s="111"/>
      <c r="G24" s="111"/>
      <c r="H24" s="111"/>
      <c r="I24" s="111"/>
      <c r="J24" s="111"/>
      <c r="K24" s="111"/>
      <c r="L24" s="111"/>
      <c r="M24" s="111"/>
      <c r="N24" s="111"/>
      <c r="O24" s="98">
        <f t="shared" si="3"/>
        <v>0</v>
      </c>
    </row>
    <row r="25" spans="2:15" x14ac:dyDescent="0.3">
      <c r="B25" s="110" t="s">
        <v>75</v>
      </c>
      <c r="C25" s="111"/>
      <c r="D25" s="111"/>
      <c r="E25" s="111"/>
      <c r="F25" s="111"/>
      <c r="G25" s="111"/>
      <c r="H25" s="111"/>
      <c r="I25" s="111"/>
      <c r="J25" s="111"/>
      <c r="K25" s="111"/>
      <c r="L25" s="111"/>
      <c r="M25" s="111"/>
      <c r="N25" s="111"/>
      <c r="O25" s="98">
        <f t="shared" si="3"/>
        <v>0</v>
      </c>
    </row>
    <row r="26" spans="2:15" x14ac:dyDescent="0.3">
      <c r="B26" s="110" t="s">
        <v>76</v>
      </c>
      <c r="C26" s="111"/>
      <c r="D26" s="111"/>
      <c r="E26" s="111"/>
      <c r="F26" s="111"/>
      <c r="G26" s="111"/>
      <c r="H26" s="111"/>
      <c r="I26" s="111"/>
      <c r="J26" s="111"/>
      <c r="K26" s="111"/>
      <c r="L26" s="111"/>
      <c r="M26" s="111"/>
      <c r="N26" s="111"/>
      <c r="O26" s="98">
        <f t="shared" si="3"/>
        <v>0</v>
      </c>
    </row>
    <row r="27" spans="2:15" x14ac:dyDescent="0.3">
      <c r="B27" s="110" t="s">
        <v>77</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78</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79</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80</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79</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81</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6D7A8BD8-CE7E-4A91-B595-08CB6547C59A}">
      <formula1>"Actual, Forecast"</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90b0385-c960-4b1b-97c4-cca9bc7e260c">
      <Terms xmlns="http://schemas.microsoft.com/office/infopath/2007/PartnerControls"/>
    </lcf76f155ced4ddcb4097134ff3c332f>
    <TaxCatchAll xmlns="df42ea43-ce9b-41b1-baee-d6e9292ff3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525D088407F941AEC21993C6F727C4" ma:contentTypeVersion="16" ma:contentTypeDescription="Create a new document." ma:contentTypeScope="" ma:versionID="e4d67fd8084ed71a3b4355b62b81072a">
  <xsd:schema xmlns:xsd="http://www.w3.org/2001/XMLSchema" xmlns:xs="http://www.w3.org/2001/XMLSchema" xmlns:p="http://schemas.microsoft.com/office/2006/metadata/properties" xmlns:ns1="http://schemas.microsoft.com/sharepoint/v3" xmlns:ns2="a90b0385-c960-4b1b-97c4-cca9bc7e260c" xmlns:ns3="df42ea43-ce9b-41b1-baee-d6e9292ff384" targetNamespace="http://schemas.microsoft.com/office/2006/metadata/properties" ma:root="true" ma:fieldsID="b8cdb589be23a6ae107c31b79c55c68d" ns1:_="" ns2:_="" ns3:_="">
    <xsd:import namespace="http://schemas.microsoft.com/sharepoint/v3"/>
    <xsd:import namespace="a90b0385-c960-4b1b-97c4-cca9bc7e260c"/>
    <xsd:import namespace="df42ea43-ce9b-41b1-baee-d6e9292ff38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b0385-c960-4b1b-97c4-cca9bc7e26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42ea43-ce9b-41b1-baee-d6e9292ff38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d347a12-9886-4fd2-8c5e-a3305174f8a0}" ma:internalName="TaxCatchAll" ma:showField="CatchAllData" ma:web="df42ea43-ce9b-41b1-baee-d6e9292ff3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EA069-F9A0-42EF-9595-5DF858257FCD}">
  <ds:schemaRefs>
    <ds:schemaRef ds:uri="http://schemas.microsoft.com/office/2006/metadata/properties"/>
    <ds:schemaRef ds:uri="http://schemas.microsoft.com/office/infopath/2007/PartnerControls"/>
    <ds:schemaRef ds:uri="http://schemas.microsoft.com/sharepoint/v3"/>
    <ds:schemaRef ds:uri="a90b0385-c960-4b1b-97c4-cca9bc7e260c"/>
    <ds:schemaRef ds:uri="df42ea43-ce9b-41b1-baee-d6e9292ff384"/>
  </ds:schemaRefs>
</ds:datastoreItem>
</file>

<file path=customXml/itemProps2.xml><?xml version="1.0" encoding="utf-8"?>
<ds:datastoreItem xmlns:ds="http://schemas.openxmlformats.org/officeDocument/2006/customXml" ds:itemID="{FA01950D-2706-4C48-9768-2039E5114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0b0385-c960-4b1b-97c4-cca9bc7e260c"/>
    <ds:schemaRef ds:uri="df42ea43-ce9b-41b1-baee-d6e9292ff3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AA9119-E164-4D9D-891F-FB5366779F9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Proposed Budget</vt:lpstr>
      <vt:lpstr>2024-25</vt:lpstr>
      <vt:lpstr>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2024-10-30T19:03:05Z</dcterms:created>
  <dcterms:modified xsi:type="dcterms:W3CDTF">2025-07-01T07:53:35Z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0x01010024525D088407F941AEC21993C6F727C4</vt:lpwstr>
  </property>
  <property fmtid="{D5CDD505-2E9C-101B-9397-08002B2CF9AE}" pid="3" name="MediaServiceImageTags">
    <vt:lpwstr/>
  </property>
</Properties>
</file>